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4\"/>
    </mc:Choice>
  </mc:AlternateContent>
  <bookViews>
    <workbookView xWindow="-120" yWindow="-120" windowWidth="29040" windowHeight="15840"/>
  </bookViews>
  <sheets>
    <sheet name="январь 2024" sheetId="1" r:id="rId1"/>
  </sheets>
  <definedNames>
    <definedName name="asda" localSheetId="0">#REF!</definedName>
    <definedName name="asda">#REF!</definedName>
    <definedName name="l" localSheetId="0">#REF!</definedName>
    <definedName name="l">#REF!</definedName>
    <definedName name="_xlnm.Database" localSheetId="0">#REF!</definedName>
    <definedName name="_xlnm.Database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9" i="1"/>
  <c r="G18" i="1"/>
  <c r="F18" i="1"/>
  <c r="E18" i="1"/>
  <c r="B17" i="1"/>
  <c r="B16" i="1"/>
  <c r="G15" i="1"/>
  <c r="F15" i="1"/>
  <c r="E15" i="1"/>
  <c r="D15" i="1"/>
  <c r="C15" i="1"/>
  <c r="B14" i="1"/>
  <c r="B13" i="1"/>
  <c r="G12" i="1"/>
  <c r="F12" i="1"/>
  <c r="E12" i="1"/>
  <c r="D12" i="1"/>
  <c r="C12" i="1"/>
  <c r="B11" i="1"/>
  <c r="B10" i="1"/>
  <c r="F9" i="1"/>
  <c r="E9" i="1"/>
  <c r="D9" i="1"/>
  <c r="C9" i="1"/>
  <c r="B8" i="1"/>
  <c r="B7" i="1"/>
  <c r="F6" i="1"/>
  <c r="E6" i="1"/>
  <c r="D6" i="1"/>
  <c r="C6" i="1"/>
  <c r="B18" i="1" l="1"/>
  <c r="B9" i="1"/>
  <c r="G9" i="1"/>
  <c r="G6" i="1"/>
  <c r="B15" i="1"/>
  <c r="B12" i="1"/>
  <c r="B6" i="1"/>
</calcChain>
</file>

<file path=xl/sharedStrings.xml><?xml version="1.0" encoding="utf-8"?>
<sst xmlns="http://schemas.openxmlformats.org/spreadsheetml/2006/main" count="30" uniqueCount="17">
  <si>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</si>
  <si>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</si>
  <si>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</si>
  <si>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</si>
  <si>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</si>
  <si>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</si>
  <si>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</si>
  <si>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</si>
  <si>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</si>
  <si>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</si>
  <si>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</si>
  <si>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</si>
  <si>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</si>
  <si>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ОАО"ОБОРОНЭНЕРГО"</t>
  </si>
  <si>
    <t>ООО "Сетевое предприятие "Росэнерго"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</si>
  <si>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</si>
  <si>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ООО "Подпорожские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</si>
</sst>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1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5" fillId="2" borderId="19" xfId="1" applyFont="1" applyFill="1" applyBorder="1" applyAlignment="1">
      <alignment horizontal="right"/>
    </xf>
    <xf numFmtId="166" fontId="4" fillId="0" borderId="17" xfId="0" applyNumberFormat="1" applyFont="1" applyBorder="1"/>
    <xf numFmtId="165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right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D27" sqref="D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 thickBot="1" x14ac:dyDescent="0.3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 thickBot="1" x14ac:dyDescent="0.3">
      <c r="A4" s="65" t="s">
        <v>1</v>
      </c>
      <c r="B4" s="67" t="s">
        <v>2</v>
      </c>
      <c r="C4" s="68"/>
      <c r="D4" s="68"/>
      <c r="E4" s="68"/>
      <c r="F4" s="69"/>
      <c r="G4" s="67" t="s">
        <v>3</v>
      </c>
      <c r="H4" s="68"/>
      <c r="I4" s="68"/>
      <c r="J4" s="68"/>
      <c r="K4" s="69"/>
    </row>
    <row r="5" spans="1:11" ht="15.75" thickBot="1" x14ac:dyDescent="0.3">
      <c r="A5" s="66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278588206</v>
      </c>
      <c r="C6" s="10">
        <f>C7+C8</f>
        <v>2494202</v>
      </c>
      <c r="D6" s="11">
        <f>D7+D8</f>
        <v>648338</v>
      </c>
      <c r="E6" s="11">
        <f>E7+E8</f>
        <v>116153430</v>
      </c>
      <c r="F6" s="12">
        <f>F7+F8</f>
        <v>159292236</v>
      </c>
      <c r="G6" s="13">
        <f>SUM(H6:K6)</f>
        <v>31.724578999999999</v>
      </c>
      <c r="H6" s="14">
        <v>4.2999999999999997E-2</v>
      </c>
      <c r="I6" s="15"/>
      <c r="J6" s="16">
        <v>26.126061</v>
      </c>
      <c r="K6" s="61">
        <v>5.5555180000000002</v>
      </c>
    </row>
    <row r="7" spans="1:11" x14ac:dyDescent="0.25">
      <c r="A7" s="17" t="s">
        <v>10</v>
      </c>
      <c r="B7" s="18">
        <f t="shared" si="0"/>
        <v>139739195</v>
      </c>
      <c r="C7" s="51">
        <v>2494202</v>
      </c>
      <c r="D7" s="52">
        <v>648338</v>
      </c>
      <c r="E7" s="52">
        <v>100245012</v>
      </c>
      <c r="F7" s="57">
        <v>36351643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138849011</v>
      </c>
      <c r="C8" s="53">
        <v>0</v>
      </c>
      <c r="D8" s="54">
        <v>0</v>
      </c>
      <c r="E8" s="55">
        <v>15908418</v>
      </c>
      <c r="F8" s="58">
        <v>122940593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29147821</v>
      </c>
      <c r="C9" s="32">
        <f>C10+C11</f>
        <v>0</v>
      </c>
      <c r="D9" s="33">
        <f>D10+D11</f>
        <v>0</v>
      </c>
      <c r="E9" s="33">
        <f>E10+E11</f>
        <v>13334144</v>
      </c>
      <c r="F9" s="34">
        <f>F10+F11</f>
        <v>15813677</v>
      </c>
      <c r="G9" s="13">
        <f>SUM(H9:K9)</f>
        <v>4.2826569999999995</v>
      </c>
      <c r="H9" s="10"/>
      <c r="I9" s="11"/>
      <c r="J9" s="59">
        <v>3.9638909999999998</v>
      </c>
      <c r="K9" s="36">
        <v>0.31876599999999999</v>
      </c>
    </row>
    <row r="10" spans="1:11" x14ac:dyDescent="0.25">
      <c r="A10" s="17" t="s">
        <v>10</v>
      </c>
      <c r="B10" s="18">
        <f t="shared" si="0"/>
        <v>12682170</v>
      </c>
      <c r="C10" s="37">
        <v>0</v>
      </c>
      <c r="D10" s="19">
        <v>0</v>
      </c>
      <c r="E10" s="48">
        <v>10309269</v>
      </c>
      <c r="F10" s="49">
        <v>2372901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16465651</v>
      </c>
      <c r="C11" s="26">
        <v>0</v>
      </c>
      <c r="D11" s="27">
        <v>0</v>
      </c>
      <c r="E11" s="48">
        <v>3024875</v>
      </c>
      <c r="F11" s="49">
        <v>13440776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348897</v>
      </c>
      <c r="C12" s="32">
        <f>C13+C14</f>
        <v>0</v>
      </c>
      <c r="D12" s="33">
        <f>D13+D14</f>
        <v>0</v>
      </c>
      <c r="E12" s="33">
        <f>E13+E14</f>
        <v>212981</v>
      </c>
      <c r="F12" s="34">
        <f>F13+F14</f>
        <v>135916</v>
      </c>
      <c r="G12" s="13">
        <f>SUM(H12:K12)</f>
        <v>0.34500000000000003</v>
      </c>
      <c r="H12" s="10"/>
      <c r="I12" s="11"/>
      <c r="J12" s="59">
        <v>0.23300000000000001</v>
      </c>
      <c r="K12" s="36">
        <v>0.112</v>
      </c>
    </row>
    <row r="13" spans="1:11" x14ac:dyDescent="0.25">
      <c r="A13" s="17" t="s">
        <v>10</v>
      </c>
      <c r="B13" s="43">
        <f t="shared" si="0"/>
        <v>287355</v>
      </c>
      <c r="C13" s="44">
        <v>0</v>
      </c>
      <c r="D13" s="19">
        <v>0</v>
      </c>
      <c r="E13" s="48">
        <v>212981</v>
      </c>
      <c r="F13" s="49">
        <v>74374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61542</v>
      </c>
      <c r="C14" s="46">
        <v>0</v>
      </c>
      <c r="D14" s="27">
        <v>0</v>
      </c>
      <c r="E14" s="27">
        <v>0</v>
      </c>
      <c r="F14" s="42">
        <v>61542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492275</v>
      </c>
      <c r="C15" s="32">
        <f>C16+C17</f>
        <v>0</v>
      </c>
      <c r="D15" s="33">
        <f>D16+D17</f>
        <v>0</v>
      </c>
      <c r="E15" s="33">
        <f>E16+E17</f>
        <v>10929</v>
      </c>
      <c r="F15" s="34">
        <f>F16+F17</f>
        <v>481346</v>
      </c>
      <c r="G15" s="13">
        <f>SUM(H15:K15)</f>
        <v>6.0000000000000001E-3</v>
      </c>
      <c r="H15" s="10"/>
      <c r="I15" s="11"/>
      <c r="J15" s="35"/>
      <c r="K15" s="36">
        <v>6.0000000000000001E-3</v>
      </c>
    </row>
    <row r="16" spans="1:11" x14ac:dyDescent="0.25">
      <c r="A16" s="17" t="s">
        <v>10</v>
      </c>
      <c r="B16" s="43">
        <f t="shared" si="0"/>
        <v>278505</v>
      </c>
      <c r="C16" s="44">
        <v>0</v>
      </c>
      <c r="D16" s="38">
        <v>0</v>
      </c>
      <c r="E16" s="48">
        <v>10929</v>
      </c>
      <c r="F16" s="49">
        <v>267576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213770</v>
      </c>
      <c r="C17" s="46">
        <v>0</v>
      </c>
      <c r="D17" s="27">
        <v>0</v>
      </c>
      <c r="E17" s="48">
        <v>0</v>
      </c>
      <c r="F17" s="50">
        <v>213770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463377</v>
      </c>
      <c r="C18" s="47"/>
      <c r="D18" s="33"/>
      <c r="E18" s="33">
        <f>E19+E20</f>
        <v>424154</v>
      </c>
      <c r="F18" s="34">
        <f>F19+F20</f>
        <v>39223</v>
      </c>
      <c r="G18" s="13">
        <f>SUM(H18:K18)</f>
        <v>1.9E-2</v>
      </c>
      <c r="H18" s="10"/>
      <c r="I18" s="11"/>
      <c r="J18" s="59">
        <v>1.9E-2</v>
      </c>
      <c r="K18" s="36"/>
    </row>
    <row r="19" spans="1:11" x14ac:dyDescent="0.25">
      <c r="A19" s="60" t="s">
        <v>10</v>
      </c>
      <c r="B19" s="18">
        <f t="shared" si="0"/>
        <v>424154</v>
      </c>
      <c r="C19" s="37">
        <v>0</v>
      </c>
      <c r="D19" s="19">
        <v>0</v>
      </c>
      <c r="E19" s="48">
        <v>424154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70" t="s">
        <v>11</v>
      </c>
      <c r="B20" s="25">
        <f t="shared" si="0"/>
        <v>39223</v>
      </c>
      <c r="C20" s="26">
        <v>0</v>
      </c>
      <c r="D20" s="27">
        <v>0</v>
      </c>
      <c r="E20" s="27">
        <v>0</v>
      </c>
      <c r="F20" s="42">
        <v>39223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</row>
    <row r="25" spans="1:11" x14ac:dyDescent="0.25">
      <c r="B25" s="56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2024-02-16T10:59:21Z</dcterms:modified>
</cp:coreProperties>
</file>