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0"/>
  </bookViews>
  <sheets>
    <sheet name="Факт полезн отп" sheetId="1" r:id="rId1"/>
  </sheets>
  <externalReferences>
    <externalReference r:id="rId4"/>
  </externalReferences>
  <definedNames>
    <definedName name="l" localSheetId="0">#REF!</definedName>
    <definedName name="l">#REF!</definedName>
    <definedName name="рп" localSheetId="0">#REF!</definedName>
    <definedName name="рп">#REF!</definedName>
    <definedName name="сент" localSheetId="0">#REF!</definedName>
    <definedName name="сент">#REF!</definedName>
  </definedNames>
  <calcPr fullCalcOnLoad="1"/>
</workbook>
</file>

<file path=xl/sharedStrings.xml><?xml version="1.0" encoding="utf-8"?>
<sst xmlns="http://schemas.openxmlformats.org/spreadsheetml/2006/main" count="88" uniqueCount="23">
  <si>
    <t>Фактический полезный отпуск электрической энергии  на территории Ленинградской области</t>
  </si>
  <si>
    <t>Фактический полезный отпуск электрической мощности  на территории Ленинградской области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</si>
  <si>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</si>
  <si>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</si>
  <si>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</si>
  <si>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</si>
  <si>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</si>
  <si>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</si>
  <si>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</si>
  <si>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</si>
  <si>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</si>
  <si>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</si>
  <si>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</si>
  <si>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</si>
  <si>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</si>
  <si>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Всего,
тыс. кВт.ч.</t>
  </si>
  <si>
    <t>в т.ч. населению,
тыс. кВт.ч.</t>
  </si>
  <si>
    <t>Всего,
МВт</t>
  </si>
  <si>
    <t>2017 г.</t>
  </si>
  <si>
    <t>2018 г.</t>
  </si>
  <si>
    <t>2019 г.</t>
  </si>
  <si>
    <t>2020 г.</t>
  </si>
  <si>
    <t>2021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</si>
</sst>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_р_."/>
    <numFmt numFmtId="175" formatCode="#,##0.0000000"/>
    <numFmt numFmtId="176" formatCode="#,##0_ ;[Red]\-#,##0\ "/>
    <numFmt numFmtId="177" formatCode="0.00000000"/>
    <numFmt numFmtId="178" formatCode="#,##0.0_ ;[Red]\-#,##0.0\ "/>
    <numFmt numFmtId="179" formatCode="#,##0.00_ ;[Red]\-#,##0.00\ "/>
    <numFmt numFmtId="180" formatCode="0.00000"/>
    <numFmt numFmtId="181" formatCode="0.000000"/>
    <numFmt numFmtId="182" formatCode="#,##0.0000"/>
    <numFmt numFmtId="183" formatCode="#,##0.00000000000"/>
    <numFmt numFmtId="184" formatCode="#,##0.000000"/>
    <numFmt numFmtId="185" formatCode="&quot;$&quot;#,##0_);[Red]\(&quot;$&quot;#,##0\)"/>
    <numFmt numFmtId="186" formatCode="_-* #,##0.00[$€-1]_-;\-* #,##0.00[$€-1]_-;_-* &quot;-&quot;??[$€-1]_-"/>
    <numFmt numFmtId="187" formatCode="#,##0.000"/>
    <numFmt numFmtId="188" formatCode="#,##0.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>
      <alignment/>
      <protection/>
    </xf>
    <xf numFmtId="186" fontId="12" fillId="0" borderId="0">
      <alignment/>
      <protection/>
    </xf>
    <xf numFmtId="0" fontId="12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0" fillId="0" borderId="1" applyNumberFormat="0" applyAlignment="0">
      <protection locked="0"/>
    </xf>
    <xf numFmtId="185" fontId="13" fillId="0" borderId="0" applyFont="0" applyFill="0" applyBorder="0" applyAlignment="0" applyProtection="0"/>
    <xf numFmtId="188" fontId="8" fillId="20" borderId="0">
      <alignment/>
      <protection locked="0"/>
    </xf>
    <xf numFmtId="0" fontId="14" fillId="0" borderId="0" applyFill="0" applyBorder="0" applyProtection="0">
      <alignment vertical="center"/>
    </xf>
    <xf numFmtId="187" fontId="8" fillId="20" borderId="0">
      <alignment/>
      <protection locked="0"/>
    </xf>
    <xf numFmtId="182" fontId="8" fillId="20" borderId="0">
      <alignment/>
      <protection locked="0"/>
    </xf>
    <xf numFmtId="0" fontId="15" fillId="0" borderId="0" applyNumberFormat="0" applyFill="0" applyBorder="0" applyAlignment="0" applyProtection="0"/>
    <xf numFmtId="0" fontId="20" fillId="21" borderId="1" applyNumberFormat="0" applyAlignment="0"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22" borderId="2" applyNumberFormat="0">
      <alignment horizontal="center" vertical="center"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3" applyNumberFormat="0" applyAlignment="0" applyProtection="0"/>
    <xf numFmtId="0" fontId="7" fillId="30" borderId="1" applyNumberFormat="0" applyAlignment="0" applyProtection="0"/>
    <xf numFmtId="0" fontId="42" fillId="31" borderId="4" applyNumberFormat="0" applyAlignment="0" applyProtection="0"/>
    <xf numFmtId="0" fontId="43" fillId="31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8" applyBorder="0">
      <alignment horizontal="center" vertical="center" wrapText="1"/>
      <protection/>
    </xf>
    <xf numFmtId="0" fontId="48" fillId="0" borderId="9" applyNumberFormat="0" applyFill="0" applyAlignment="0" applyProtection="0"/>
    <xf numFmtId="0" fontId="49" fillId="32" borderId="10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49" fontId="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34" borderId="0" applyNumberFormat="0" applyBorder="0" applyAlignment="0">
      <protection/>
    </xf>
    <xf numFmtId="0" fontId="8" fillId="0" borderId="0">
      <alignment horizontal="left" vertical="center"/>
      <protection/>
    </xf>
    <xf numFmtId="0" fontId="2" fillId="0" borderId="0">
      <alignment/>
      <protection/>
    </xf>
    <xf numFmtId="49" fontId="8" fillId="34" borderId="0" applyBorder="0">
      <alignment vertical="top"/>
      <protection/>
    </xf>
    <xf numFmtId="0" fontId="8" fillId="0" borderId="0">
      <alignment horizontal="left" vertical="center"/>
      <protection/>
    </xf>
    <xf numFmtId="0" fontId="3" fillId="0" borderId="0">
      <alignment/>
      <protection/>
    </xf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6" borderId="11" applyNumberFormat="0" applyFont="0" applyAlignment="0" applyProtection="0"/>
    <xf numFmtId="9" fontId="1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7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94">
      <alignment/>
      <protection/>
    </xf>
    <xf numFmtId="174" fontId="5" fillId="0" borderId="13" xfId="97" applyNumberFormat="1" applyFont="1" applyBorder="1" applyAlignment="1">
      <alignment horizontal="center" wrapText="1"/>
      <protection/>
    </xf>
    <xf numFmtId="174" fontId="5" fillId="0" borderId="14" xfId="97" applyNumberFormat="1" applyFont="1" applyBorder="1" applyAlignment="1">
      <alignment horizontal="center" wrapText="1"/>
      <protection/>
    </xf>
    <xf numFmtId="174" fontId="6" fillId="0" borderId="15" xfId="97" applyNumberFormat="1" applyFont="1" applyBorder="1" applyAlignment="1">
      <alignment horizontal="left"/>
      <protection/>
    </xf>
    <xf numFmtId="4" fontId="6" fillId="0" borderId="16" xfId="94" applyNumberFormat="1" applyFont="1" applyBorder="1">
      <alignment/>
      <protection/>
    </xf>
    <xf numFmtId="4" fontId="6" fillId="0" borderId="17" xfId="97" applyNumberFormat="1" applyFont="1" applyBorder="1" applyAlignment="1">
      <alignment horizontal="center"/>
      <protection/>
    </xf>
    <xf numFmtId="174" fontId="6" fillId="0" borderId="18" xfId="97" applyNumberFormat="1" applyFont="1" applyBorder="1" applyAlignment="1">
      <alignment horizontal="left"/>
      <protection/>
    </xf>
    <xf numFmtId="4" fontId="6" fillId="0" borderId="19" xfId="94" applyNumberFormat="1" applyFont="1" applyBorder="1">
      <alignment/>
      <protection/>
    </xf>
    <xf numFmtId="4" fontId="6" fillId="0" borderId="20" xfId="97" applyNumberFormat="1" applyFont="1" applyBorder="1" applyAlignment="1">
      <alignment horizontal="center"/>
      <protection/>
    </xf>
    <xf numFmtId="174" fontId="6" fillId="0" borderId="21" xfId="97" applyNumberFormat="1" applyFont="1" applyBorder="1" applyAlignment="1">
      <alignment horizontal="left"/>
      <protection/>
    </xf>
    <xf numFmtId="4" fontId="6" fillId="0" borderId="22" xfId="97" applyNumberFormat="1" applyFont="1" applyBorder="1" applyAlignment="1">
      <alignment horizontal="center"/>
      <protection/>
    </xf>
    <xf numFmtId="174" fontId="5" fillId="0" borderId="14" xfId="97" applyNumberFormat="1" applyFont="1" applyBorder="1" applyAlignment="1">
      <alignment horizontal="left"/>
      <protection/>
    </xf>
    <xf numFmtId="4" fontId="6" fillId="0" borderId="23" xfId="94" applyNumberFormat="1" applyFont="1" applyBorder="1">
      <alignment/>
      <protection/>
    </xf>
    <xf numFmtId="179" fontId="5" fillId="0" borderId="14" xfId="97" applyNumberFormat="1" applyFont="1" applyBorder="1" applyAlignment="1">
      <alignment horizontal="center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14" xfId="97" applyNumberFormat="1" applyFont="1" applyBorder="1" applyAlignment="1">
      <alignment horizontal="center" vertical="center" wrapText="1"/>
      <protection/>
    </xf>
    <xf numFmtId="174" fontId="4" fillId="0" borderId="13" xfId="97" applyNumberFormat="1" applyFont="1" applyBorder="1" applyAlignment="1">
      <alignment horizontal="center" vertical="center" wrapText="1"/>
      <protection/>
    </xf>
    <xf numFmtId="174" fontId="4" fillId="0" borderId="24" xfId="97" applyNumberFormat="1" applyFont="1" applyBorder="1" applyAlignment="1">
      <alignment horizontal="center" vertical="center" wrapText="1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25" xfId="97" applyNumberFormat="1" applyFont="1" applyBorder="1" applyAlignment="1">
      <alignment horizontal="center" vertical="center" wrapText="1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вод  2" xfId="69"/>
    <cellStyle name="Вывод" xfId="70"/>
    <cellStyle name="Вычисление" xfId="71"/>
    <cellStyle name="Hyperlink" xfId="72"/>
    <cellStyle name="Гиперссылка 2 2 2" xfId="73"/>
    <cellStyle name="Гиперссылка 4 6" xfId="74"/>
    <cellStyle name="Гиперссылка 5" xfId="75"/>
    <cellStyle name="Currency" xfId="76"/>
    <cellStyle name="Currency [0]" xfId="77"/>
    <cellStyle name="Заголовок" xfId="78"/>
    <cellStyle name="Заголовок 1" xfId="79"/>
    <cellStyle name="Заголовок 2" xfId="80"/>
    <cellStyle name="Заголовок 3" xfId="81"/>
    <cellStyle name="Заголовок 4" xfId="82"/>
    <cellStyle name="ЗаголовокСтолбца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1" xfId="89"/>
    <cellStyle name="Обычный 12 3 2" xfId="90"/>
    <cellStyle name="Обычный 2" xfId="91"/>
    <cellStyle name="Обычный 2 14" xfId="92"/>
    <cellStyle name="Обычный 2 2" xfId="93"/>
    <cellStyle name="Обычный 3" xfId="94"/>
    <cellStyle name="Обычный 3 3 2" xfId="95"/>
    <cellStyle name="Обычный 4" xfId="96"/>
    <cellStyle name="Обычный_Лист1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1\Home$\c\&#1056;&#1050;&#1057;%20&#1069;&#1053;&#1045;&#1056;&#1043;&#1054;%20-%202\&#1076;&#1083;&#1103;%20&#1089;&#1072;&#1081;&#1090;&#1072;\2011\&#1092;&#1077;&#1074;&#1088;&#1072;&#1083;&#1100;%202011\xxx%202010\&#1056;&#1072;&#1079;&#1085;&#1086;&#1077;\&#1055;&#1088;&#1080;&#1084;&#1077;&#1088;%20&#1087;&#1086;%20&#1055;&#1057;&#1050;%20posp_seti201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сентябрь"/>
      <sheetName val="октяб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5"/>
  <sheetViews>
    <sheetView tabSelected="1" zoomScalePageLayoutView="0" workbookViewId="0" topLeftCell="A64">
      <selection activeCell="A78" sqref="A78:D78"/>
    </sheetView>
  </sheetViews>
  <sheetFormatPr defaultColWidth="9.140625" defaultRowHeight="15"/>
  <cols>
    <col min="1" max="1" width="8.140625" style="1" bestFit="1" customWidth="1"/>
    <col min="2" max="2" width="13.8515625" style="1" bestFit="1" customWidth="1"/>
    <col min="3" max="3" width="12.7109375" style="1" bestFit="1" customWidth="1"/>
    <col min="4" max="4" width="22.140625" style="1" customWidth="1"/>
    <col min="5" max="5" width="10.57421875" style="1" bestFit="1" customWidth="1"/>
    <col min="6" max="16384" width="9.140625" style="1" customWidth="1"/>
  </cols>
  <sheetData>
    <row r="2" ht="13.5" thickBot="1"/>
    <row r="3" spans="1:4" ht="51.75" thickBot="1">
      <c r="A3" s="17" t="s">
        <v>18</v>
      </c>
      <c r="B3" s="19" t="s">
        <v>0</v>
      </c>
      <c r="C3" s="20"/>
      <c r="D3" s="15" t="s">
        <v>1</v>
      </c>
    </row>
    <row r="4" spans="1:4" ht="39" thickBot="1">
      <c r="A4" s="18"/>
      <c r="B4" s="2" t="s">
        <v>15</v>
      </c>
      <c r="C4" s="2" t="s">
        <v>16</v>
      </c>
      <c r="D4" s="3" t="s">
        <v>17</v>
      </c>
    </row>
    <row r="5" spans="1:4" ht="12.75">
      <c r="A5" s="4" t="s">
        <v>2</v>
      </c>
      <c r="B5" s="5">
        <v>300141.898815</v>
      </c>
      <c r="C5" s="5">
        <v>99161.134</v>
      </c>
      <c r="D5" s="6">
        <v>65.02393999999998</v>
      </c>
    </row>
    <row r="6" spans="1:4" ht="12.75">
      <c r="A6" s="7" t="s">
        <v>3</v>
      </c>
      <c r="B6" s="8">
        <v>268943.5832</v>
      </c>
      <c r="C6" s="8">
        <v>95382.26909</v>
      </c>
      <c r="D6" s="9">
        <v>65.15818</v>
      </c>
    </row>
    <row r="7" spans="1:4" ht="12.75">
      <c r="A7" s="7" t="s">
        <v>4</v>
      </c>
      <c r="B7" s="8">
        <v>275409.01198</v>
      </c>
      <c r="C7" s="8">
        <v>97592.565</v>
      </c>
      <c r="D7" s="9">
        <v>62.57558</v>
      </c>
    </row>
    <row r="8" spans="1:4" ht="12.75">
      <c r="A8" s="7" t="s">
        <v>5</v>
      </c>
      <c r="B8" s="8">
        <v>252227.978032</v>
      </c>
      <c r="C8" s="8">
        <v>95848.68217999999</v>
      </c>
      <c r="D8" s="9">
        <v>61.669039999999995</v>
      </c>
    </row>
    <row r="9" spans="1:4" ht="12.75">
      <c r="A9" s="7" t="s">
        <v>6</v>
      </c>
      <c r="B9" s="8">
        <v>221304.28889300002</v>
      </c>
      <c r="C9" s="8">
        <v>87505.98120000001</v>
      </c>
      <c r="D9" s="9">
        <v>58.327899999999985</v>
      </c>
    </row>
    <row r="10" spans="1:4" ht="12.75">
      <c r="A10" s="7" t="s">
        <v>7</v>
      </c>
      <c r="B10" s="8">
        <v>195442.13117</v>
      </c>
      <c r="C10" s="8">
        <v>82656.62144000002</v>
      </c>
      <c r="D10" s="9">
        <v>52.02430000000001</v>
      </c>
    </row>
    <row r="11" spans="1:4" ht="12.75">
      <c r="A11" s="7" t="s">
        <v>8</v>
      </c>
      <c r="B11" s="8">
        <v>191272.13</v>
      </c>
      <c r="C11" s="8">
        <v>74236.503</v>
      </c>
      <c r="D11" s="9">
        <v>50.111</v>
      </c>
    </row>
    <row r="12" spans="1:4" ht="12.75">
      <c r="A12" s="7" t="s">
        <v>9</v>
      </c>
      <c r="B12" s="8">
        <v>196229.4</v>
      </c>
      <c r="C12" s="8">
        <v>74764.467</v>
      </c>
      <c r="D12" s="9">
        <v>50.35</v>
      </c>
    </row>
    <row r="13" spans="1:4" ht="12.75">
      <c r="A13" s="7" t="s">
        <v>10</v>
      </c>
      <c r="B13" s="8">
        <v>220706.719</v>
      </c>
      <c r="C13" s="8">
        <v>84685.466</v>
      </c>
      <c r="D13" s="9">
        <v>47.101</v>
      </c>
    </row>
    <row r="14" spans="1:4" ht="12.75">
      <c r="A14" s="7" t="s">
        <v>11</v>
      </c>
      <c r="B14" s="8">
        <v>261507.96819999997</v>
      </c>
      <c r="C14" s="8">
        <v>93793.639</v>
      </c>
      <c r="D14" s="9">
        <v>55.058</v>
      </c>
    </row>
    <row r="15" spans="1:4" ht="12.75">
      <c r="A15" s="7" t="s">
        <v>12</v>
      </c>
      <c r="B15" s="8">
        <v>272856.87080000003</v>
      </c>
      <c r="C15" s="8">
        <v>94883.788</v>
      </c>
      <c r="D15" s="9">
        <v>63.584</v>
      </c>
    </row>
    <row r="16" spans="1:4" ht="13.5" thickBot="1">
      <c r="A16" s="10" t="s">
        <v>13</v>
      </c>
      <c r="B16" s="13">
        <v>297093.4057033</v>
      </c>
      <c r="C16" s="13">
        <v>103391.39218000001</v>
      </c>
      <c r="D16" s="11">
        <v>62.444</v>
      </c>
    </row>
    <row r="17" spans="1:4" ht="13.5" thickBot="1">
      <c r="A17" s="12" t="s">
        <v>14</v>
      </c>
      <c r="B17" s="14">
        <f>SUM(B5:B16)</f>
        <v>2953135.3857933003</v>
      </c>
      <c r="C17" s="14">
        <f>SUM(C5:C16)</f>
        <v>1083902.50809</v>
      </c>
      <c r="D17" s="14">
        <f>AVERAGE(D5:D16)</f>
        <v>57.78557833333334</v>
      </c>
    </row>
    <row r="19" ht="13.5" thickBot="1"/>
    <row r="20" spans="1:4" ht="51.75" thickBot="1">
      <c r="A20" s="17" t="s">
        <v>19</v>
      </c>
      <c r="B20" s="19" t="s">
        <v>0</v>
      </c>
      <c r="C20" s="20"/>
      <c r="D20" s="15" t="s">
        <v>1</v>
      </c>
    </row>
    <row r="21" spans="1:4" ht="39" thickBot="1">
      <c r="A21" s="18"/>
      <c r="B21" s="2" t="s">
        <v>15</v>
      </c>
      <c r="C21" s="2" t="s">
        <v>16</v>
      </c>
      <c r="D21" s="3" t="s">
        <v>17</v>
      </c>
    </row>
    <row r="22" spans="1:4" ht="12.75">
      <c r="A22" s="4" t="s">
        <v>2</v>
      </c>
      <c r="B22" s="5">
        <v>294813.77076</v>
      </c>
      <c r="C22" s="5">
        <v>105340.037</v>
      </c>
      <c r="D22" s="6">
        <v>64.659</v>
      </c>
    </row>
    <row r="23" spans="1:4" ht="12.75">
      <c r="A23" s="7" t="s">
        <v>3</v>
      </c>
      <c r="B23" s="8">
        <v>285291.985</v>
      </c>
      <c r="C23" s="8">
        <v>106734.114</v>
      </c>
      <c r="D23" s="9">
        <v>72.43</v>
      </c>
    </row>
    <row r="24" spans="1:4" ht="12.75">
      <c r="A24" s="7" t="s">
        <v>4</v>
      </c>
      <c r="B24" s="8">
        <v>304163.872</v>
      </c>
      <c r="C24" s="8">
        <v>111224.773</v>
      </c>
      <c r="D24" s="9">
        <v>73.954</v>
      </c>
    </row>
    <row r="25" spans="1:4" ht="12.75">
      <c r="A25" s="7" t="s">
        <v>5</v>
      </c>
      <c r="B25" s="8">
        <v>244994.739</v>
      </c>
      <c r="C25" s="8">
        <v>95871.56</v>
      </c>
      <c r="D25" s="9">
        <v>66.266</v>
      </c>
    </row>
    <row r="26" spans="1:4" ht="12.75">
      <c r="A26" s="7" t="s">
        <v>6</v>
      </c>
      <c r="B26" s="8">
        <v>200664.1542</v>
      </c>
      <c r="C26" s="8">
        <v>84677.421</v>
      </c>
      <c r="D26" s="9">
        <v>55.428</v>
      </c>
    </row>
    <row r="27" spans="1:4" ht="12.75">
      <c r="A27" s="7" t="s">
        <v>7</v>
      </c>
      <c r="B27" s="8">
        <v>184656.77917000002</v>
      </c>
      <c r="C27" s="8">
        <v>81925.994</v>
      </c>
      <c r="D27" s="9">
        <v>52.927</v>
      </c>
    </row>
    <row r="28" spans="1:4" ht="12.75">
      <c r="A28" s="7" t="s">
        <v>8</v>
      </c>
      <c r="B28" s="8">
        <v>187757.554</v>
      </c>
      <c r="C28" s="8">
        <v>79734.977</v>
      </c>
      <c r="D28" s="9">
        <v>52.166</v>
      </c>
    </row>
    <row r="29" spans="1:4" ht="12.75">
      <c r="A29" s="7" t="s">
        <v>9</v>
      </c>
      <c r="B29" s="8">
        <v>190212.40562</v>
      </c>
      <c r="C29" s="8">
        <v>77739.735</v>
      </c>
      <c r="D29" s="9">
        <v>52.525</v>
      </c>
    </row>
    <row r="30" spans="1:4" ht="12.75">
      <c r="A30" s="7" t="s">
        <v>10</v>
      </c>
      <c r="B30" s="8">
        <v>208233.16934</v>
      </c>
      <c r="C30" s="8">
        <v>84547.919</v>
      </c>
      <c r="D30" s="9">
        <v>47.559</v>
      </c>
    </row>
    <row r="31" spans="1:4" ht="12.75">
      <c r="A31" s="7" t="s">
        <v>11</v>
      </c>
      <c r="B31" s="8">
        <v>255059.12237</v>
      </c>
      <c r="C31" s="8">
        <v>95100.15574000002</v>
      </c>
      <c r="D31" s="9">
        <v>59.547</v>
      </c>
    </row>
    <row r="32" spans="1:4" ht="12.75">
      <c r="A32" s="7" t="s">
        <v>12</v>
      </c>
      <c r="B32" s="8">
        <v>271978.39426</v>
      </c>
      <c r="C32" s="8">
        <v>98464.332</v>
      </c>
      <c r="D32" s="9">
        <v>69.555</v>
      </c>
    </row>
    <row r="33" spans="1:4" ht="13.5" thickBot="1">
      <c r="A33" s="10" t="s">
        <v>13</v>
      </c>
      <c r="B33" s="13">
        <v>317600.3420008</v>
      </c>
      <c r="C33" s="13">
        <v>115750.056</v>
      </c>
      <c r="D33" s="11">
        <v>76.206</v>
      </c>
    </row>
    <row r="34" spans="1:4" ht="13.5" thickBot="1">
      <c r="A34" s="12" t="s">
        <v>14</v>
      </c>
      <c r="B34" s="14">
        <f>SUM(B22:B33)</f>
        <v>2945426.2877208</v>
      </c>
      <c r="C34" s="14">
        <f>SUM(C22:C33)</f>
        <v>1137111.07374</v>
      </c>
      <c r="D34" s="14">
        <f>AVERAGE(D22:D33)</f>
        <v>61.935166666666674</v>
      </c>
    </row>
    <row r="36" ht="13.5" thickBot="1"/>
    <row r="37" spans="1:4" ht="51.75" thickBot="1">
      <c r="A37" s="17" t="s">
        <v>20</v>
      </c>
      <c r="B37" s="19" t="s">
        <v>0</v>
      </c>
      <c r="C37" s="20"/>
      <c r="D37" s="15" t="s">
        <v>1</v>
      </c>
    </row>
    <row r="38" spans="1:4" ht="39" thickBot="1">
      <c r="A38" s="18"/>
      <c r="B38" s="2" t="s">
        <v>15</v>
      </c>
      <c r="C38" s="2" t="s">
        <v>16</v>
      </c>
      <c r="D38" s="3" t="s">
        <v>17</v>
      </c>
    </row>
    <row r="39" spans="1:4" ht="12.75">
      <c r="A39" s="4" t="s">
        <v>2</v>
      </c>
      <c r="B39" s="5">
        <v>318678.9954942</v>
      </c>
      <c r="C39" s="5">
        <v>115061.543</v>
      </c>
      <c r="D39" s="6">
        <v>77.736</v>
      </c>
    </row>
    <row r="40" spans="1:4" ht="12.75">
      <c r="A40" s="7" t="s">
        <v>3</v>
      </c>
      <c r="B40" s="8">
        <v>275431.06256700004</v>
      </c>
      <c r="C40" s="8">
        <v>100212.989</v>
      </c>
      <c r="D40" s="9">
        <v>74.914</v>
      </c>
    </row>
    <row r="41" spans="1:4" ht="12.75">
      <c r="A41" s="7" t="s">
        <v>4</v>
      </c>
      <c r="B41" s="8">
        <v>288786.131205</v>
      </c>
      <c r="C41" s="8">
        <v>108931.651</v>
      </c>
      <c r="D41" s="9">
        <v>77.424</v>
      </c>
    </row>
    <row r="42" spans="1:4" ht="12.75">
      <c r="A42" s="7" t="s">
        <v>5</v>
      </c>
      <c r="B42" s="8">
        <v>239387.21898</v>
      </c>
      <c r="C42" s="8">
        <v>95657.571</v>
      </c>
      <c r="D42" s="9">
        <v>69.342</v>
      </c>
    </row>
    <row r="43" spans="1:4" ht="12.75">
      <c r="A43" s="7" t="s">
        <v>6</v>
      </c>
      <c r="B43" s="8">
        <v>217040.32313</v>
      </c>
      <c r="C43" s="8">
        <v>92836.81</v>
      </c>
      <c r="D43" s="9">
        <v>59.999</v>
      </c>
    </row>
    <row r="44" spans="1:4" ht="12.75">
      <c r="A44" s="7" t="s">
        <v>7</v>
      </c>
      <c r="B44" s="8">
        <v>185851.00877</v>
      </c>
      <c r="C44" s="8">
        <v>82244.24</v>
      </c>
      <c r="D44" s="9">
        <v>57.924</v>
      </c>
    </row>
    <row r="45" spans="1:4" ht="12.75">
      <c r="A45" s="7" t="s">
        <v>8</v>
      </c>
      <c r="B45" s="8">
        <v>195210.74</v>
      </c>
      <c r="C45" s="8">
        <v>83997.785</v>
      </c>
      <c r="D45" s="9">
        <v>56.273999999999994</v>
      </c>
    </row>
    <row r="46" spans="1:4" ht="12.75">
      <c r="A46" s="7" t="s">
        <v>9</v>
      </c>
      <c r="B46" s="8">
        <v>199285.952</v>
      </c>
      <c r="C46" s="8">
        <v>83644.112</v>
      </c>
      <c r="D46" s="9">
        <v>57.172999999999995</v>
      </c>
    </row>
    <row r="47" spans="1:4" ht="12.75">
      <c r="A47" s="7" t="s">
        <v>10</v>
      </c>
      <c r="B47" s="8">
        <v>222640.401</v>
      </c>
      <c r="C47" s="8">
        <v>89119.407</v>
      </c>
      <c r="D47" s="9">
        <v>55.214999999999996</v>
      </c>
    </row>
    <row r="48" spans="1:4" ht="12.75">
      <c r="A48" s="7" t="s">
        <v>11</v>
      </c>
      <c r="B48" s="8">
        <v>267142.469</v>
      </c>
      <c r="C48" s="8">
        <v>99569.422</v>
      </c>
      <c r="D48" s="9">
        <v>63.924</v>
      </c>
    </row>
    <row r="49" spans="1:4" ht="12.75">
      <c r="A49" s="7" t="s">
        <v>12</v>
      </c>
      <c r="B49" s="8">
        <v>286581.932</v>
      </c>
      <c r="C49" s="8">
        <v>107560.829</v>
      </c>
      <c r="D49" s="9">
        <v>72.52</v>
      </c>
    </row>
    <row r="50" spans="1:4" ht="13.5" thickBot="1">
      <c r="A50" s="10" t="s">
        <v>13</v>
      </c>
      <c r="B50" s="13">
        <v>301859.72506</v>
      </c>
      <c r="C50" s="13">
        <v>115686.268</v>
      </c>
      <c r="D50" s="11">
        <v>73.56842999999999</v>
      </c>
    </row>
    <row r="51" spans="1:4" ht="13.5" thickBot="1">
      <c r="A51" s="12" t="s">
        <v>14</v>
      </c>
      <c r="B51" s="14">
        <f>SUM(B39:B50)</f>
        <v>2997895.9592062</v>
      </c>
      <c r="C51" s="14">
        <f>SUM(C39:C50)</f>
        <v>1174522.6269999999</v>
      </c>
      <c r="D51" s="14">
        <f>AVERAGE(D39:D50)</f>
        <v>66.3344525</v>
      </c>
    </row>
    <row r="53" ht="13.5" thickBot="1"/>
    <row r="54" spans="1:4" ht="51.75" thickBot="1">
      <c r="A54" s="17" t="s">
        <v>21</v>
      </c>
      <c r="B54" s="19" t="s">
        <v>0</v>
      </c>
      <c r="C54" s="20"/>
      <c r="D54" s="16" t="s">
        <v>1</v>
      </c>
    </row>
    <row r="55" spans="1:4" ht="39" thickBot="1">
      <c r="A55" s="18"/>
      <c r="B55" s="2" t="s">
        <v>15</v>
      </c>
      <c r="C55" s="2" t="s">
        <v>16</v>
      </c>
      <c r="D55" s="3" t="s">
        <v>17</v>
      </c>
    </row>
    <row r="56" spans="1:4" ht="12.75">
      <c r="A56" s="4" t="s">
        <v>2</v>
      </c>
      <c r="B56" s="5">
        <v>292871.09817</v>
      </c>
      <c r="C56" s="5">
        <v>108689.459</v>
      </c>
      <c r="D56" s="6">
        <v>70.35</v>
      </c>
    </row>
    <row r="57" spans="1:4" ht="12.75">
      <c r="A57" s="7" t="s">
        <v>3</v>
      </c>
      <c r="B57" s="8">
        <v>280807.04584</v>
      </c>
      <c r="C57" s="8">
        <v>106807.106</v>
      </c>
      <c r="D57" s="9">
        <v>70.971</v>
      </c>
    </row>
    <row r="58" spans="1:4" ht="12.75">
      <c r="A58" s="7" t="s">
        <v>4</v>
      </c>
      <c r="B58" s="8">
        <v>285117.3888</v>
      </c>
      <c r="C58" s="8">
        <v>109787.98049999999</v>
      </c>
      <c r="D58" s="9">
        <v>74.004</v>
      </c>
    </row>
    <row r="59" spans="1:4" ht="12.75">
      <c r="A59" s="7" t="s">
        <v>5</v>
      </c>
      <c r="B59" s="8">
        <v>254603.05699999997</v>
      </c>
      <c r="C59" s="8">
        <v>113908.757</v>
      </c>
      <c r="D59" s="9">
        <v>64.981</v>
      </c>
    </row>
    <row r="60" spans="1:4" ht="12.75">
      <c r="A60" s="7" t="s">
        <v>6</v>
      </c>
      <c r="B60" s="8">
        <v>233819.387</v>
      </c>
      <c r="C60" s="8">
        <v>109992.231</v>
      </c>
      <c r="D60" s="9">
        <v>63.677</v>
      </c>
    </row>
    <row r="61" spans="1:4" ht="12.75">
      <c r="A61" s="7" t="s">
        <v>7</v>
      </c>
      <c r="B61" s="8">
        <v>191466.033</v>
      </c>
      <c r="C61" s="8">
        <v>89751.69</v>
      </c>
      <c r="D61" s="9">
        <v>59.60499999999999</v>
      </c>
    </row>
    <row r="62" spans="1:4" ht="12.75">
      <c r="A62" s="7" t="s">
        <v>8</v>
      </c>
      <c r="B62" s="8">
        <v>195528.023</v>
      </c>
      <c r="C62" s="8">
        <v>87009.36099999999</v>
      </c>
      <c r="D62" s="9">
        <v>60.312</v>
      </c>
    </row>
    <row r="63" spans="1:4" ht="12.75">
      <c r="A63" s="7" t="s">
        <v>9</v>
      </c>
      <c r="B63" s="8">
        <v>205285.502</v>
      </c>
      <c r="C63" s="8">
        <v>88613.236</v>
      </c>
      <c r="D63" s="9">
        <v>64.147</v>
      </c>
    </row>
    <row r="64" spans="1:4" ht="12.75">
      <c r="A64" s="7" t="s">
        <v>10</v>
      </c>
      <c r="B64" s="8">
        <v>223994.021</v>
      </c>
      <c r="C64" s="8">
        <v>94335.255</v>
      </c>
      <c r="D64" s="9">
        <v>60.974</v>
      </c>
    </row>
    <row r="65" spans="1:4" ht="12.75">
      <c r="A65" s="7" t="s">
        <v>11</v>
      </c>
      <c r="B65" s="8">
        <v>260129.248</v>
      </c>
      <c r="C65" s="8">
        <v>98105.335</v>
      </c>
      <c r="D65" s="9">
        <v>66.84900000000002</v>
      </c>
    </row>
    <row r="66" spans="1:4" ht="12.75">
      <c r="A66" s="7" t="s">
        <v>12</v>
      </c>
      <c r="B66" s="8">
        <v>282936.351</v>
      </c>
      <c r="C66" s="8">
        <v>109962.417</v>
      </c>
      <c r="D66" s="9">
        <v>73.271</v>
      </c>
    </row>
    <row r="67" spans="1:4" ht="13.5" thickBot="1">
      <c r="A67" s="10" t="s">
        <v>13</v>
      </c>
      <c r="B67" s="13">
        <v>322584.20852</v>
      </c>
      <c r="C67" s="13">
        <v>118097.33200000002</v>
      </c>
      <c r="D67" s="11">
        <v>78.535</v>
      </c>
    </row>
    <row r="68" spans="1:4" ht="13.5" thickBot="1">
      <c r="A68" s="12" t="s">
        <v>14</v>
      </c>
      <c r="B68" s="14">
        <f>SUM(B56:B67)</f>
        <v>3029141.36333</v>
      </c>
      <c r="C68" s="14">
        <f>SUM(C56:C67)</f>
        <v>1235060.1595</v>
      </c>
      <c r="D68" s="14">
        <f>AVERAGE(D56:D67)</f>
        <v>67.30633333333334</v>
      </c>
    </row>
    <row r="70" ht="13.5" thickBot="1"/>
    <row r="71" spans="1:4" ht="51.75" thickBot="1">
      <c r="A71" s="17" t="s">
        <v>22</v>
      </c>
      <c r="B71" s="19" t="s">
        <v>0</v>
      </c>
      <c r="C71" s="20"/>
      <c r="D71" s="16" t="s">
        <v>1</v>
      </c>
    </row>
    <row r="72" spans="1:4" ht="39" thickBot="1">
      <c r="A72" s="18"/>
      <c r="B72" s="2" t="s">
        <v>15</v>
      </c>
      <c r="C72" s="2" t="s">
        <v>16</v>
      </c>
      <c r="D72" s="3" t="s">
        <v>17</v>
      </c>
    </row>
    <row r="73" spans="1:4" ht="12.75">
      <c r="A73" s="4" t="s">
        <v>2</v>
      </c>
      <c r="B73" s="5">
        <v>334355.96413</v>
      </c>
      <c r="C73" s="5">
        <v>128455.24700000002</v>
      </c>
      <c r="D73" s="6">
        <v>82.57</v>
      </c>
    </row>
    <row r="74" spans="1:4" ht="12.75">
      <c r="A74" s="7" t="s">
        <v>3</v>
      </c>
      <c r="B74" s="8">
        <v>324345.45435</v>
      </c>
      <c r="C74" s="8">
        <v>129353.41600000001</v>
      </c>
      <c r="D74" s="9">
        <v>84.51300000000002</v>
      </c>
    </row>
    <row r="75" spans="1:4" ht="12.75">
      <c r="A75" s="7" t="s">
        <v>4</v>
      </c>
      <c r="B75" s="8">
        <v>318855.00061</v>
      </c>
      <c r="C75" s="8">
        <v>119704.88600000001</v>
      </c>
      <c r="D75" s="9">
        <v>82.897479</v>
      </c>
    </row>
    <row r="76" spans="1:4" ht="12.75">
      <c r="A76" s="7" t="s">
        <v>5</v>
      </c>
      <c r="B76" s="8">
        <v>264521.432</v>
      </c>
      <c r="C76" s="8">
        <v>110096.624</v>
      </c>
      <c r="D76" s="9">
        <v>78.75482500000001</v>
      </c>
    </row>
    <row r="77" spans="1:4" ht="12.75">
      <c r="A77" s="7" t="s">
        <v>6</v>
      </c>
      <c r="B77" s="8">
        <v>238494.7538</v>
      </c>
      <c r="C77" s="8">
        <v>103084.39300000001</v>
      </c>
      <c r="D77" s="9">
        <v>71.98048499999999</v>
      </c>
    </row>
    <row r="78" spans="1:4" ht="12.75">
      <c r="A78" s="7"/>
      <c r="B78" s="8"/>
      <c r="C78" s="8"/>
      <c r="D78" s="9"/>
    </row>
    <row r="79" spans="1:4" ht="12.75">
      <c r="A79" s="7"/>
      <c r="B79" s="8"/>
      <c r="C79" s="8"/>
      <c r="D79" s="9"/>
    </row>
    <row r="80" spans="1:4" ht="12.75">
      <c r="A80" s="7"/>
      <c r="B80" s="8"/>
      <c r="C80" s="8"/>
      <c r="D80" s="9"/>
    </row>
    <row r="81" spans="1:4" ht="12.75">
      <c r="A81" s="7"/>
      <c r="B81" s="8"/>
      <c r="C81" s="8"/>
      <c r="D81" s="9"/>
    </row>
    <row r="82" spans="1:4" ht="12.75">
      <c r="A82" s="7"/>
      <c r="B82" s="8"/>
      <c r="C82" s="8"/>
      <c r="D82" s="9"/>
    </row>
    <row r="83" spans="1:4" ht="12.75">
      <c r="A83" s="7"/>
      <c r="B83" s="8"/>
      <c r="C83" s="8"/>
      <c r="D83" s="9"/>
    </row>
    <row r="84" spans="1:4" ht="13.5" thickBot="1">
      <c r="A84" s="10"/>
      <c r="B84" s="13"/>
      <c r="C84" s="13"/>
      <c r="D84" s="11"/>
    </row>
    <row r="85" spans="1:4" ht="13.5" thickBot="1">
      <c r="A85" s="12" t="s">
        <v>14</v>
      </c>
      <c r="B85" s="14">
        <f>SUM(B73:B84)</f>
        <v>1480572.60489</v>
      </c>
      <c r="C85" s="14">
        <f>SUM(C73:C84)</f>
        <v>590694.5660000001</v>
      </c>
      <c r="D85" s="14">
        <f>AVERAGE(D73:D84)</f>
        <v>80.14315780000001</v>
      </c>
    </row>
  </sheetData>
  <sheetProtection/>
  <mergeCells count="10">
    <mergeCell ref="A71:A72"/>
    <mergeCell ref="B71:C71"/>
    <mergeCell ref="A3:A4"/>
    <mergeCell ref="B3:C3"/>
    <mergeCell ref="A20:A21"/>
    <mergeCell ref="B20:C20"/>
    <mergeCell ref="A54:A55"/>
    <mergeCell ref="B54:C54"/>
    <mergeCell ref="A37:A38"/>
    <mergeCell ref="B37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</dc:creator>
  <cp:keywords/>
  <dc:description/>
  <cp:lastModifiedBy>Ковязина Юлия Сергеевна</cp:lastModifiedBy>
  <cp:lastPrinted>2012-03-21T07:25:03Z</cp:lastPrinted>
  <dcterms:created xsi:type="dcterms:W3CDTF">2010-11-30T12:00:58Z</dcterms:created>
  <dcterms:modified xsi:type="dcterms:W3CDTF">2023-03-10T14:49:58Z</dcterms:modified>
  <cp:category/>
  <cp:version/>
  <cp:contentType/>
  <cp:contentStatus/>
</cp:coreProperties>
</file>