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2\12.2022\Для сайта\На отправку\"/>
    </mc:Choice>
  </mc:AlternateContent>
  <bookViews>
    <workbookView xWindow="0" yWindow="0" windowWidth="28800" windowHeight="11700"/>
  </bookViews>
  <sheets>
    <sheet name="ТОСНЕНСКОЕ РО" sheetId="6" r:id="rId1"/>
  </sheets>
  <definedNames>
    <definedName name="_xlnm._FilterDatabase" localSheetId="0" hidden="1">'ТОСНЕНСКОЕ РО'!$A$1:$K$691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6" l="1"/>
  <c r="J720" i="6"/>
  <c r="J18" i="6" l="1"/>
  <c r="J649" i="6"/>
  <c r="J621" i="6"/>
  <c r="J718" i="6" l="1"/>
  <c r="J716" i="6" s="1"/>
  <c r="J233" i="6"/>
  <c r="J630" i="6" l="1"/>
  <c r="J626" i="6"/>
  <c r="J613" i="6"/>
  <c r="J572" i="6"/>
  <c r="J341" i="6"/>
  <c r="J333" i="6"/>
  <c r="J316" i="6"/>
  <c r="J262" i="6"/>
  <c r="J238" i="6"/>
  <c r="J23" i="6"/>
  <c r="J7" i="6"/>
  <c r="J713" i="6"/>
  <c r="J692" i="6" l="1"/>
  <c r="J695" i="6"/>
  <c r="J710" i="6" l="1"/>
  <c r="J707" i="6"/>
  <c r="J704" i="6" l="1"/>
  <c r="J701" i="6" l="1"/>
  <c r="J698" i="6" s="1"/>
  <c r="J13" i="6" l="1"/>
  <c r="J638" i="6" l="1"/>
  <c r="J644" i="6"/>
  <c r="J647" i="6"/>
  <c r="J654" i="6"/>
  <c r="J665" i="6"/>
  <c r="J663" i="6" s="1"/>
  <c r="J635" i="6"/>
  <c r="J632" i="6"/>
  <c r="J628" i="6"/>
  <c r="J624" i="6"/>
  <c r="J619" i="6"/>
  <c r="J616" i="6"/>
  <c r="J611" i="6"/>
  <c r="J570" i="6"/>
  <c r="J339" i="6"/>
  <c r="J331" i="6"/>
  <c r="J314" i="6"/>
  <c r="J260" i="6"/>
  <c r="J236" i="6"/>
  <c r="J231" i="6"/>
  <c r="J21" i="6"/>
  <c r="J16" i="6"/>
  <c r="J10" i="6"/>
  <c r="J5" i="6"/>
  <c r="J652" i="6" l="1"/>
  <c r="J4" i="6"/>
  <c r="J641" i="6"/>
  <c r="J2" i="6" l="1"/>
</calcChain>
</file>

<file path=xl/sharedStrings.xml><?xml version="1.0" encoding="utf-8"?>
<sst xmlns="http://schemas.openxmlformats.org/spreadsheetml/2006/main" count="1516" uniqueCount="155">
  <si>
    <t>Круговая</t>
  </si>
  <si>
    <t>Форносово</t>
  </si>
  <si>
    <t>47Н</t>
  </si>
  <si>
    <t>56Б</t>
  </si>
  <si>
    <t>Барыбина</t>
  </si>
  <si>
    <t>Тосно</t>
  </si>
  <si>
    <t>156А</t>
  </si>
  <si>
    <t xml:space="preserve">Школьная </t>
  </si>
  <si>
    <t>Рябово</t>
  </si>
  <si>
    <t>Связи</t>
  </si>
  <si>
    <t xml:space="preserve">Рычина </t>
  </si>
  <si>
    <t>Советский пр.</t>
  </si>
  <si>
    <t>п. Ульяновка</t>
  </si>
  <si>
    <t>Московское ш.</t>
  </si>
  <si>
    <t>Вокзальная ул.</t>
  </si>
  <si>
    <t>ФЛ</t>
  </si>
  <si>
    <t>ИКУ</t>
  </si>
  <si>
    <t>Всего</t>
  </si>
  <si>
    <t xml:space="preserve">Радищева </t>
  </si>
  <si>
    <t xml:space="preserve">М. Горького  </t>
  </si>
  <si>
    <t xml:space="preserve">Ленина </t>
  </si>
  <si>
    <t>Победы ул.</t>
  </si>
  <si>
    <t>Калинина ул.</t>
  </si>
  <si>
    <t xml:space="preserve">Володарского пр. </t>
  </si>
  <si>
    <t>8а</t>
  </si>
  <si>
    <t>Ульяновское шоссе</t>
  </si>
  <si>
    <t>175/7</t>
  </si>
  <si>
    <t>Левая линия</t>
  </si>
  <si>
    <t>81/14</t>
  </si>
  <si>
    <t>Комсомола ул.</t>
  </si>
  <si>
    <t>Школьная</t>
  </si>
  <si>
    <t>Советская</t>
  </si>
  <si>
    <t>Павловское ш.</t>
  </si>
  <si>
    <t xml:space="preserve">Комсомольский </t>
  </si>
  <si>
    <t xml:space="preserve">Чехова </t>
  </si>
  <si>
    <t xml:space="preserve">Тотмина </t>
  </si>
  <si>
    <t xml:space="preserve">Станиславского </t>
  </si>
  <si>
    <t>2а</t>
  </si>
  <si>
    <t xml:space="preserve">Советская </t>
  </si>
  <si>
    <t xml:space="preserve">Рабочая </t>
  </si>
  <si>
    <t>Победы</t>
  </si>
  <si>
    <t xml:space="preserve">Песочная </t>
  </si>
  <si>
    <t>67А</t>
  </si>
  <si>
    <t xml:space="preserve">Ижорский проезд </t>
  </si>
  <si>
    <t>9А</t>
  </si>
  <si>
    <t xml:space="preserve">Боярова  </t>
  </si>
  <si>
    <t>22а</t>
  </si>
  <si>
    <t>18А</t>
  </si>
  <si>
    <t xml:space="preserve">Блинникова </t>
  </si>
  <si>
    <t xml:space="preserve">Южная  </t>
  </si>
  <si>
    <t>Новая</t>
  </si>
  <si>
    <t>5а</t>
  </si>
  <si>
    <t>Ленинградская</t>
  </si>
  <si>
    <t xml:space="preserve">Дорожная </t>
  </si>
  <si>
    <t>Парковая</t>
  </si>
  <si>
    <t>Красный Бор</t>
  </si>
  <si>
    <t xml:space="preserve">Культуры </t>
  </si>
  <si>
    <t>Комсомольская</t>
  </si>
  <si>
    <t xml:space="preserve">Калинина </t>
  </si>
  <si>
    <t xml:space="preserve">Советский пр. </t>
  </si>
  <si>
    <t xml:space="preserve"> г.Никольское</t>
  </si>
  <si>
    <t>2б</t>
  </si>
  <si>
    <t>138а</t>
  </si>
  <si>
    <t>10а</t>
  </si>
  <si>
    <t xml:space="preserve">Первомайская </t>
  </si>
  <si>
    <t>Октябрьская</t>
  </si>
  <si>
    <t>Центральная ул</t>
  </si>
  <si>
    <t>п.Гладкое</t>
  </si>
  <si>
    <t>7А</t>
  </si>
  <si>
    <t>Лесная ул</t>
  </si>
  <si>
    <t xml:space="preserve">Театральная </t>
  </si>
  <si>
    <t xml:space="preserve">Спортивная </t>
  </si>
  <si>
    <t xml:space="preserve">Пионерская </t>
  </si>
  <si>
    <t>Лесная</t>
  </si>
  <si>
    <t xml:space="preserve">Комсомольская </t>
  </si>
  <si>
    <t>Зеленая</t>
  </si>
  <si>
    <t>Западная</t>
  </si>
  <si>
    <t>Заводская</t>
  </si>
  <si>
    <t>1 А</t>
  </si>
  <si>
    <t>11а</t>
  </si>
  <si>
    <t>10А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</si>
  <si>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</si>
  <si>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</si>
  <si>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</si>
  <si>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</si>
  <si>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</si>
  <si>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</si>
  <si>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</si>
  <si>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</si>
  <si>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</si>
  <si>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</si>
  <si>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13/1</t>
  </si>
  <si>
    <t>Радофинниково</t>
  </si>
  <si>
    <t>204/1</t>
  </si>
  <si>
    <t xml:space="preserve">Дубровского </t>
  </si>
  <si>
    <t xml:space="preserve">Дорога 8-я </t>
  </si>
  <si>
    <t xml:space="preserve">Колпинская ул. </t>
  </si>
  <si>
    <t>27/29</t>
  </si>
  <si>
    <t>16А</t>
  </si>
  <si>
    <t>Горская ул.</t>
  </si>
  <si>
    <t>23А</t>
  </si>
  <si>
    <t xml:space="preserve">Свободный пр-зд </t>
  </si>
  <si>
    <t>Пожарный пр-д</t>
  </si>
  <si>
    <t>30/17</t>
  </si>
  <si>
    <t xml:space="preserve">Партизанская </t>
  </si>
  <si>
    <t>104Н</t>
  </si>
  <si>
    <t>23/1</t>
  </si>
  <si>
    <t>74а</t>
  </si>
  <si>
    <t>НЕПОСРЕДСТВЕННАЯ ФОРМА УПРАВЛЕНИЯ</t>
  </si>
  <si>
    <t>ОБЩЕСТВО С ОГРАНИЧЕННОЙ ОТВЕТСТВЕННОСТЬЮ "УПРАВЛЯЮЩАЯ КОМПАНИЯ "ГОРОД БУДУЩЕГО"</t>
  </si>
  <si>
    <t>ТОВАРИЩЕСТВО СОБСТВЕННИКОВ ЖИЛЬЯ "ЭНЕРГИЯ"</t>
  </si>
  <si>
    <t>ТОВАРИЩЕСТВО СОБСТВЕННИКОВ ЖИЛЬЯ "УЛЬЯНОВКА"</t>
  </si>
  <si>
    <t>ТОВАРИЩЕСТВО СОБСТВЕННИКОВ ЖИЛЬЯ "ЩЕРБАКОВО"</t>
  </si>
  <si>
    <t>ТОСНЕНСКОЕ РО</t>
  </si>
  <si>
    <t>ТОВАРИЩЕСТВО СОБСТВЕННИКОВ ЖИЛЬЯ "ТОСНО-СЕВЕР"</t>
  </si>
  <si>
    <t>ТОВАРИЩЕСТВО СОБСТВЕННИКОВ ЖИЛЬЯ "СТРОИТЕЛЬ"</t>
  </si>
  <si>
    <t>ТОВАРИЩЕСТВО СОБСТВЕННИКОВ ЖИЛЬЯ "ПЕНАТЫ"</t>
  </si>
  <si>
    <t>ТОВАРИЩЕСТВО СОБСТВЕННИКОВ ЖИЛЬЯ "КОМФОРТ-68"</t>
  </si>
  <si>
    <t>ТОВАРИЩЕСТВО СОБСТВЕННИКОВ ЖИЛЬЯ "ВОСТОК"</t>
  </si>
  <si>
    <t>ТОВАРИЩЕСТВО СОБСТВЕННИКОВ ЖИЛЬЯ "АНДРЕЕВ РУЧЕЙ"</t>
  </si>
  <si>
    <t>ОБЩЕСТВО С ОГРАНИЧЕННОЙ ОТВЕТСТВЕННОСТЬЮ "ТОСНЕНСКАЯ УПРАВЛЯЮЩАЯ КОМПАНИЯ "</t>
  </si>
  <si>
    <t>ТОВАРИЩЕСТВО СОБСТВЕННИКОВ ЖИЛЬЯ "БЕЛЫЙ ДОМ"</t>
  </si>
  <si>
    <t>ТОВАРИЩЕСТВО СОБСТВЕННИКОВ ЖИЛЬЯ "БАРЫБИНА-10"</t>
  </si>
  <si>
    <t>ОБЩЕСТВО С ОГРАНИЧЕННОЙ ОТВЕТСТВЕННОСТЬЮ "УПРАВЛЯЮЩАЯ КОМПАНИЯ "КОРОНА"</t>
  </si>
  <si>
    <t>АКЦИОНЕРНОЕ ОБЩЕСТВО "ТЕПЛОВЫЕ СЕТИ"</t>
  </si>
  <si>
    <t>ОБЩЕСТВО С ОГРАНИЧЕННОЙ ОТВЕТСТВЕННОСТЬЮ "НАШ ГОРОД"</t>
  </si>
  <si>
    <t>ОБЩЕСТВО С ОГРАНИЧЕННОЙ ОТВЕТСТВЕННОСТЬЮ УПРАВЛЯЮЩАЯ КОМПАНИЯ "УЮТ"</t>
  </si>
  <si>
    <t>ОБЩЕСТВО С ОГРАНИЧЕННОЙ ОТВЕТСТВЕННОСТЬЮ "ЖКХ Г.НИКОЛЬСКОЕ"</t>
  </si>
  <si>
    <t>ОБЩЕСТВО С ОГРАНИЧЕННОЙ ОТВЕТСТВЕННОСТЬЮ "САБЛИНО-СЕРВИС"</t>
  </si>
  <si>
    <t>ОБЩЕСТВО С ОГРАНИЧЕННОЙ ОТВЕТСТВЕННОСТЬЮ "ДИНАМИКА"</t>
  </si>
  <si>
    <t>ЖИЛИЩНЫЙ КООПЕРАТИВ "ОБЪЕДИНЕНИЕ"</t>
  </si>
  <si>
    <t>АДМИНИСТРАЦИЯ ЛИСИНСКОГО СЕЛЬСКОГО ПОСЕЛЕНИЯ ТОСНЕНСКОГО РАЙОНА ЛЕНИНГРАДСКОЙ ОБЛАСТИ</t>
  </si>
  <si>
    <t>АДМИНИСТРАЦИЯ УЛЬЯНОВСКОГО ГОРОДСКОГО ПОСЕЛЕНИЯ ТОСНЕНСКОГО РАЙОНА ЛЕНИНГРАДСКОЙ ОБЛАСТИ</t>
  </si>
  <si>
    <t>АДМИНИСТРАЦИЯ ТОСНЕНСКОГО РАЙОНА ЛЕНИНГРАДСКОЙ ОБЛАСТИ</t>
  </si>
  <si>
    <t>4716025437</t>
  </si>
  <si>
    <t>7704307993</t>
  </si>
  <si>
    <t>4716037256</t>
  </si>
  <si>
    <t>4716031871</t>
  </si>
  <si>
    <t>ТОВАРИЩЕСТВО СОБСТВЕННИКОВ ЖИЛЬЯ "6-ОЙ ПЕРЕУЛОК"</t>
  </si>
  <si>
    <t>ОБЩЕСТВО С ОГРАНИЧЕННОЙ ОТВЕТСТВЕННОСТЬЮ "УПРАВЛЯЮЩАЯ КОМПАНИЯ "ФОРТЛИНК"</t>
  </si>
  <si>
    <t>ТОВАРИЩЕСТВО СОБСТВЕННИКОВ ЖИЛЬЯ "ЛИДЕР"</t>
  </si>
  <si>
    <t>ОБЩЕСТВО С ОГРАНИЧЕННОЙ ОТВЕТСТВЕННОСТЬЮ "ГЛАВНОЕ УПРАВЛЕНИЕ ЖИЛИЩНЫМ ФОНДОМ"</t>
  </si>
  <si>
    <t>ЗАДОЛЖЕННОСТЬ ВСЕГО</t>
  </si>
  <si>
    <t>ТОВАРИЩЕСТВО СОБСТВЕННИКОВ ЖИЛЬЯ "ОСТРОВСКОГО 1А"</t>
  </si>
  <si>
    <t>АО "ЛОКС"</t>
  </si>
  <si>
    <t>4705029366</t>
  </si>
  <si>
    <t>ТСЖ "НАШ ДОМ"</t>
  </si>
  <si>
    <t>4716032441</t>
  </si>
  <si>
    <t>ОБЩЕСТВО С ОГРАНИЧЕННОЙ ОТВЕТСТВЕННОСТЬЮ УПРАВЛЯЮЩАЯ КОМПАНИЯ "ОГНИ ТОСНО"</t>
  </si>
  <si>
    <t>ТСЖ "ДОМ 29А"</t>
  </si>
  <si>
    <t>29а</t>
  </si>
  <si>
    <t>26/1</t>
  </si>
  <si>
    <t>деревня Пустынка</t>
  </si>
  <si>
    <t>-</t>
  </si>
  <si>
    <t>ТОВАРИЩЕСТВО СОБСТВЕННИКОВ ЖИЛЬЯ "АВАНГАРД"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</si>
</sst>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#,##0.00_ ;\-#,##0.00\ "/>
    <numFmt numFmtId="166" formatCode="_-* #,##0.00_-;\-* #,##0.00_-;_-* &quot;-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41" fontId="2" fillId="2" borderId="1" xfId="1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/>
    </xf>
    <xf numFmtId="164" fontId="4" fillId="3" borderId="1" xfId="1" applyNumberFormat="1" applyFont="1" applyFill="1" applyBorder="1"/>
    <xf numFmtId="49" fontId="2" fillId="0" borderId="0" xfId="0" applyNumberFormat="1" applyFont="1" applyAlignment="1">
      <alignment horizontal="right"/>
    </xf>
    <xf numFmtId="43" fontId="4" fillId="2" borderId="1" xfId="1" applyFont="1" applyFill="1" applyBorder="1"/>
    <xf numFmtId="165" fontId="2" fillId="0" borderId="0" xfId="0" applyNumberFormat="1" applyFont="1"/>
    <xf numFmtId="166" fontId="4" fillId="2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0" xfId="0" applyFont="1"/>
    <xf numFmtId="0" fontId="6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ng.com/ck/a?!&amp;&amp;p=213025a80a03e914JmltdHM9MTY3MDExMjAwMCZpZ3VpZD0zMGFjZTdkMC00OTQ4LTYxZDUtMzMyNC1mNWExNDg2MDYwNDcmaW5zaWQ9NTE3Mw&amp;ptn=3&amp;hsh=3&amp;fclid=30ace7d0-4948-61d5-3324-f5a148606047&amp;psq=%d1%82%d1%81%d0%b6+%d0%b4%d0%be%d0%bc+29+%d1%82%d0%be%d1%81%d0%bd%d0%be&amp;u=a1aHR0cHM6Ly9teS1na2gucnUvZ2V0b3JnYW5pemF0aW9uL3RzemgtZG9tLTI5YQ&amp;nt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2"/>
  <sheetViews>
    <sheetView tabSelected="1" topLeftCell="A698" zoomScaleNormal="100" workbookViewId="0">
      <selection activeCell="H728" sqref="H728"/>
    </sheetView>
  </sheetViews>
  <sheetFormatPr defaultRowHeight="12.75" outlineLevelRow="1" x14ac:dyDescent="0.2"/>
  <cols>
    <col min="1" max="1" width="22.140625" style="1" bestFit="1" customWidth="1"/>
    <col min="2" max="2" width="51.28515625" style="1" customWidth="1"/>
    <col min="3" max="3" width="11.5703125" style="1" bestFit="1" customWidth="1"/>
    <col min="4" max="4" width="20.85546875" style="1" bestFit="1" customWidth="1"/>
    <col min="5" max="5" width="20.5703125" style="1" customWidth="1"/>
    <col min="6" max="6" width="36" style="1" bestFit="1" customWidth="1"/>
    <col min="7" max="7" width="6.5703125" style="3" bestFit="1" customWidth="1"/>
    <col min="8" max="8" width="8.140625" style="1" bestFit="1" customWidth="1"/>
    <col min="9" max="9" width="10.42578125" style="1" bestFit="1" customWidth="1"/>
    <col min="10" max="10" width="23.42578125" style="2" bestFit="1" customWidth="1"/>
    <col min="11" max="11" width="19.140625" style="1" bestFit="1" customWidth="1"/>
    <col min="12" max="16384" width="9.140625" style="1"/>
  </cols>
  <sheetData>
    <row r="1" spans="1:11" ht="14.25" x14ac:dyDescent="0.2">
      <c r="A1" s="4" t="s">
        <v>90</v>
      </c>
      <c r="B1" s="4" t="s">
        <v>89</v>
      </c>
      <c r="C1" s="4" t="s">
        <v>88</v>
      </c>
      <c r="D1" s="5" t="s">
        <v>87</v>
      </c>
      <c r="E1" s="4" t="s">
        <v>86</v>
      </c>
      <c r="F1" s="4" t="s">
        <v>85</v>
      </c>
      <c r="G1" s="4" t="s">
        <v>84</v>
      </c>
      <c r="H1" s="4" t="s">
        <v>83</v>
      </c>
      <c r="I1" s="4" t="s">
        <v>82</v>
      </c>
      <c r="J1" s="6" t="s">
        <v>81</v>
      </c>
    </row>
    <row r="2" spans="1:11" x14ac:dyDescent="0.2">
      <c r="A2" s="7" t="s">
        <v>113</v>
      </c>
      <c r="B2" s="39" t="s">
        <v>142</v>
      </c>
      <c r="C2" s="40"/>
      <c r="D2" s="40"/>
      <c r="E2" s="40"/>
      <c r="F2" s="40"/>
      <c r="G2" s="40"/>
      <c r="H2" s="40"/>
      <c r="I2" s="41"/>
      <c r="J2" s="12">
        <f>J3+J4</f>
        <v>9067614.0400000028</v>
      </c>
    </row>
    <row r="3" spans="1:11" x14ac:dyDescent="0.2">
      <c r="A3" s="13"/>
      <c r="B3" s="14"/>
      <c r="C3" s="15"/>
      <c r="D3" s="16" t="s">
        <v>16</v>
      </c>
      <c r="E3" s="17"/>
      <c r="F3" s="15"/>
      <c r="G3" s="18"/>
      <c r="H3" s="18"/>
      <c r="I3" s="19"/>
      <c r="J3" s="32">
        <f>J6+J11+J14+J17+J22+J232+J237+J261+J315+J332+J340+J571+J612+J617+J620+J625+J629+J633+J636+J639+J642+J645+J648+J653+J664+J693+J696+J699+J702+J705+J708+J711+J721</f>
        <v>778800.99000000011</v>
      </c>
    </row>
    <row r="4" spans="1:11" x14ac:dyDescent="0.2">
      <c r="A4" s="21"/>
      <c r="B4" s="34"/>
      <c r="C4" s="23"/>
      <c r="D4" s="24" t="s">
        <v>15</v>
      </c>
      <c r="E4" s="25"/>
      <c r="F4" s="23"/>
      <c r="G4" s="26"/>
      <c r="H4" s="26"/>
      <c r="I4" s="27"/>
      <c r="J4" s="28">
        <f>J7+J12+J15+J18+J23+J233+J238+J262+J316+J333+J341+J572+J613+J618+J621+J626+J630+J634+J637+J640+J643+J646+J649+J654+J665+J694+J697+J700+J703+J706+J715+J718</f>
        <v>8288813.0500000026</v>
      </c>
    </row>
    <row r="5" spans="1:11" ht="38.25" x14ac:dyDescent="0.2">
      <c r="A5" s="7" t="s">
        <v>113</v>
      </c>
      <c r="B5" s="36" t="s">
        <v>131</v>
      </c>
      <c r="C5" s="8"/>
      <c r="D5" s="9" t="s">
        <v>17</v>
      </c>
      <c r="E5" s="8"/>
      <c r="F5" s="8"/>
      <c r="G5" s="10"/>
      <c r="H5" s="10"/>
      <c r="I5" s="11"/>
      <c r="J5" s="12">
        <f>J6+J7</f>
        <v>24518.94</v>
      </c>
      <c r="K5" s="31"/>
    </row>
    <row r="6" spans="1:11" x14ac:dyDescent="0.2">
      <c r="A6" s="13"/>
      <c r="B6" s="33"/>
      <c r="C6" s="15"/>
      <c r="D6" s="16" t="s">
        <v>16</v>
      </c>
      <c r="E6" s="17"/>
      <c r="F6" s="15"/>
      <c r="G6" s="18"/>
      <c r="H6" s="18"/>
      <c r="I6" s="19"/>
      <c r="J6" s="20">
        <v>0</v>
      </c>
    </row>
    <row r="7" spans="1:11" x14ac:dyDescent="0.2">
      <c r="A7" s="21"/>
      <c r="B7" s="34"/>
      <c r="C7" s="23"/>
      <c r="D7" s="24" t="s">
        <v>15</v>
      </c>
      <c r="E7" s="25"/>
      <c r="F7" s="23"/>
      <c r="G7" s="26"/>
      <c r="H7" s="26"/>
      <c r="I7" s="27"/>
      <c r="J7" s="28">
        <f>SUM(J8:J9)</f>
        <v>24518.94</v>
      </c>
      <c r="K7" s="31"/>
    </row>
    <row r="8" spans="1:11" hidden="1" outlineLevel="1" x14ac:dyDescent="0.2">
      <c r="B8" s="35"/>
      <c r="E8" s="1" t="s">
        <v>92</v>
      </c>
      <c r="F8" s="1" t="s">
        <v>104</v>
      </c>
      <c r="G8" s="3">
        <v>24</v>
      </c>
      <c r="I8" s="1">
        <v>1</v>
      </c>
      <c r="J8" s="2">
        <v>17836.82</v>
      </c>
    </row>
    <row r="9" spans="1:11" hidden="1" outlineLevel="1" x14ac:dyDescent="0.2">
      <c r="B9" s="35"/>
      <c r="E9" s="1" t="s">
        <v>92</v>
      </c>
      <c r="F9" s="1" t="s">
        <v>104</v>
      </c>
      <c r="G9" s="3">
        <v>24</v>
      </c>
      <c r="I9" s="1">
        <v>2</v>
      </c>
      <c r="J9" s="2">
        <v>6682.12</v>
      </c>
    </row>
    <row r="10" spans="1:11" ht="25.5" collapsed="1" x14ac:dyDescent="0.2">
      <c r="A10" s="7" t="s">
        <v>113</v>
      </c>
      <c r="B10" s="36" t="s">
        <v>133</v>
      </c>
      <c r="C10" s="8"/>
      <c r="D10" s="9" t="s">
        <v>17</v>
      </c>
      <c r="E10" s="8"/>
      <c r="F10" s="8"/>
      <c r="G10" s="10"/>
      <c r="H10" s="10"/>
      <c r="I10" s="11"/>
      <c r="J10" s="12">
        <f>J11+J12</f>
        <v>0</v>
      </c>
    </row>
    <row r="11" spans="1:11" x14ac:dyDescent="0.2">
      <c r="A11" s="13"/>
      <c r="B11" s="33"/>
      <c r="C11" s="15"/>
      <c r="D11" s="16" t="s">
        <v>16</v>
      </c>
      <c r="E11" s="17"/>
      <c r="F11" s="15"/>
      <c r="G11" s="18"/>
      <c r="H11" s="18"/>
      <c r="I11" s="19"/>
      <c r="J11" s="20">
        <v>0</v>
      </c>
    </row>
    <row r="12" spans="1:11" x14ac:dyDescent="0.2">
      <c r="A12" s="21"/>
      <c r="B12" s="34"/>
      <c r="C12" s="23"/>
      <c r="D12" s="24" t="s">
        <v>15</v>
      </c>
      <c r="E12" s="25"/>
      <c r="F12" s="23"/>
      <c r="G12" s="26"/>
      <c r="H12" s="26"/>
      <c r="I12" s="27"/>
      <c r="J12" s="28">
        <v>0</v>
      </c>
    </row>
    <row r="13" spans="1:11" ht="38.25" x14ac:dyDescent="0.2">
      <c r="A13" s="7" t="s">
        <v>113</v>
      </c>
      <c r="B13" s="36" t="s">
        <v>132</v>
      </c>
      <c r="C13" s="8"/>
      <c r="D13" s="9" t="s">
        <v>17</v>
      </c>
      <c r="E13" s="8"/>
      <c r="F13" s="8"/>
      <c r="G13" s="10"/>
      <c r="H13" s="10"/>
      <c r="I13" s="11"/>
      <c r="J13" s="12">
        <f>J14+J15</f>
        <v>0</v>
      </c>
    </row>
    <row r="14" spans="1:11" x14ac:dyDescent="0.2">
      <c r="A14" s="13"/>
      <c r="B14" s="33"/>
      <c r="C14" s="15"/>
      <c r="D14" s="16" t="s">
        <v>16</v>
      </c>
      <c r="E14" s="17"/>
      <c r="F14" s="15"/>
      <c r="G14" s="18"/>
      <c r="H14" s="18"/>
      <c r="I14" s="19"/>
      <c r="J14" s="20">
        <v>0</v>
      </c>
    </row>
    <row r="15" spans="1:11" x14ac:dyDescent="0.2">
      <c r="A15" s="21"/>
      <c r="B15" s="34"/>
      <c r="C15" s="23"/>
      <c r="D15" s="24" t="s">
        <v>15</v>
      </c>
      <c r="E15" s="25"/>
      <c r="F15" s="23"/>
      <c r="G15" s="26"/>
      <c r="H15" s="26"/>
      <c r="I15" s="27"/>
      <c r="J15" s="28">
        <v>0</v>
      </c>
    </row>
    <row r="16" spans="1:11" x14ac:dyDescent="0.2">
      <c r="A16" s="7" t="s">
        <v>113</v>
      </c>
      <c r="B16" s="36" t="s">
        <v>130</v>
      </c>
      <c r="C16" s="8">
        <v>4716007533</v>
      </c>
      <c r="D16" s="9" t="s">
        <v>17</v>
      </c>
      <c r="E16" s="8"/>
      <c r="F16" s="8"/>
      <c r="G16" s="10"/>
      <c r="H16" s="10"/>
      <c r="I16" s="11"/>
      <c r="J16" s="12">
        <f>J17+J18</f>
        <v>11562.150000000001</v>
      </c>
    </row>
    <row r="17" spans="1:10" x14ac:dyDescent="0.2">
      <c r="A17" s="13"/>
      <c r="B17" s="33"/>
      <c r="C17" s="15"/>
      <c r="D17" s="16" t="s">
        <v>16</v>
      </c>
      <c r="E17" s="17"/>
      <c r="F17" s="15"/>
      <c r="G17" s="18"/>
      <c r="H17" s="18"/>
      <c r="I17" s="19"/>
      <c r="J17" s="20">
        <v>0</v>
      </c>
    </row>
    <row r="18" spans="1:10" x14ac:dyDescent="0.2">
      <c r="A18" s="21"/>
      <c r="B18" s="34"/>
      <c r="C18" s="23"/>
      <c r="D18" s="24" t="s">
        <v>15</v>
      </c>
      <c r="E18" s="25"/>
      <c r="F18" s="23"/>
      <c r="G18" s="26"/>
      <c r="H18" s="26"/>
      <c r="I18" s="27"/>
      <c r="J18" s="28">
        <f>SUM(J19:J20)</f>
        <v>11562.150000000001</v>
      </c>
    </row>
    <row r="19" spans="1:10" hidden="1" outlineLevel="1" x14ac:dyDescent="0.2">
      <c r="B19" s="35"/>
      <c r="E19" s="1" t="s">
        <v>5</v>
      </c>
      <c r="F19" s="1" t="s">
        <v>45</v>
      </c>
      <c r="G19" s="3">
        <v>13</v>
      </c>
      <c r="I19" s="1">
        <v>10</v>
      </c>
      <c r="J19" s="2">
        <v>4188.01</v>
      </c>
    </row>
    <row r="20" spans="1:10" hidden="1" outlineLevel="1" x14ac:dyDescent="0.2">
      <c r="B20" s="35"/>
      <c r="E20" s="1" t="s">
        <v>5</v>
      </c>
      <c r="F20" s="1" t="s">
        <v>45</v>
      </c>
      <c r="G20" s="3">
        <v>13</v>
      </c>
      <c r="I20" s="1">
        <v>35</v>
      </c>
      <c r="J20" s="2">
        <v>7374.14</v>
      </c>
    </row>
    <row r="21" spans="1:10" collapsed="1" x14ac:dyDescent="0.2">
      <c r="A21" s="7" t="s">
        <v>113</v>
      </c>
      <c r="B21" s="36" t="s">
        <v>124</v>
      </c>
      <c r="C21" s="8">
        <v>4716024190</v>
      </c>
      <c r="D21" s="9" t="s">
        <v>17</v>
      </c>
      <c r="E21" s="8"/>
      <c r="F21" s="8"/>
      <c r="G21" s="10"/>
      <c r="H21" s="10"/>
      <c r="I21" s="11"/>
      <c r="J21" s="12">
        <f>J22+J23</f>
        <v>2762390.6500000008</v>
      </c>
    </row>
    <row r="22" spans="1:10" x14ac:dyDescent="0.2">
      <c r="A22" s="13"/>
      <c r="B22" s="33"/>
      <c r="C22" s="15"/>
      <c r="D22" s="16" t="s">
        <v>16</v>
      </c>
      <c r="E22" s="17"/>
      <c r="F22" s="15"/>
      <c r="G22" s="18"/>
      <c r="H22" s="18"/>
      <c r="I22" s="19"/>
      <c r="J22" s="30"/>
    </row>
    <row r="23" spans="1:10" x14ac:dyDescent="0.2">
      <c r="A23" s="21"/>
      <c r="B23" s="34"/>
      <c r="C23" s="23"/>
      <c r="D23" s="24" t="s">
        <v>15</v>
      </c>
      <c r="E23" s="25"/>
      <c r="F23" s="23"/>
      <c r="G23" s="26"/>
      <c r="H23" s="26"/>
      <c r="I23" s="27"/>
      <c r="J23" s="28">
        <f>SUM(J24:J230)</f>
        <v>2762390.6500000008</v>
      </c>
    </row>
    <row r="24" spans="1:10" hidden="1" outlineLevel="1" x14ac:dyDescent="0.2">
      <c r="B24" s="35"/>
      <c r="E24" s="1" t="s">
        <v>5</v>
      </c>
      <c r="F24" s="1" t="s">
        <v>45</v>
      </c>
      <c r="G24" s="3">
        <v>41</v>
      </c>
      <c r="I24" s="1">
        <v>3</v>
      </c>
      <c r="J24" s="2">
        <v>15284.57</v>
      </c>
    </row>
    <row r="25" spans="1:10" hidden="1" outlineLevel="1" x14ac:dyDescent="0.2">
      <c r="B25" s="35"/>
      <c r="E25" s="1" t="s">
        <v>5</v>
      </c>
      <c r="F25" s="1" t="s">
        <v>45</v>
      </c>
      <c r="G25" s="3">
        <v>18</v>
      </c>
      <c r="I25" s="1">
        <v>7</v>
      </c>
      <c r="J25" s="2">
        <v>33110.199999999997</v>
      </c>
    </row>
    <row r="26" spans="1:10" hidden="1" outlineLevel="1" x14ac:dyDescent="0.2">
      <c r="B26" s="35"/>
      <c r="E26" s="1" t="s">
        <v>5</v>
      </c>
      <c r="F26" s="1" t="s">
        <v>45</v>
      </c>
      <c r="G26" s="3">
        <v>18</v>
      </c>
      <c r="I26" s="1">
        <v>8</v>
      </c>
      <c r="J26" s="2">
        <v>36893.21</v>
      </c>
    </row>
    <row r="27" spans="1:10" hidden="1" outlineLevel="1" x14ac:dyDescent="0.2">
      <c r="B27" s="35"/>
      <c r="E27" s="1" t="s">
        <v>5</v>
      </c>
      <c r="F27" s="1" t="s">
        <v>45</v>
      </c>
      <c r="G27" s="3">
        <v>31</v>
      </c>
      <c r="I27" s="1">
        <v>10</v>
      </c>
      <c r="J27" s="2">
        <v>36155.86</v>
      </c>
    </row>
    <row r="28" spans="1:10" hidden="1" outlineLevel="1" x14ac:dyDescent="0.2">
      <c r="B28" s="35"/>
      <c r="E28" s="1" t="s">
        <v>5</v>
      </c>
      <c r="F28" s="1" t="s">
        <v>45</v>
      </c>
      <c r="G28" s="3">
        <v>35</v>
      </c>
      <c r="I28" s="1">
        <v>15</v>
      </c>
      <c r="J28" s="2">
        <v>7690.95</v>
      </c>
    </row>
    <row r="29" spans="1:10" hidden="1" outlineLevel="1" x14ac:dyDescent="0.2">
      <c r="B29" s="35"/>
      <c r="E29" s="1" t="s">
        <v>5</v>
      </c>
      <c r="F29" s="1" t="s">
        <v>45</v>
      </c>
      <c r="G29" s="3">
        <v>39</v>
      </c>
      <c r="I29" s="1">
        <v>10</v>
      </c>
      <c r="J29" s="2">
        <v>6564.09</v>
      </c>
    </row>
    <row r="30" spans="1:10" hidden="1" outlineLevel="1" x14ac:dyDescent="0.2">
      <c r="B30" s="35"/>
      <c r="E30" s="1" t="s">
        <v>5</v>
      </c>
      <c r="F30" s="1" t="s">
        <v>20</v>
      </c>
      <c r="G30" s="3">
        <v>48</v>
      </c>
      <c r="I30" s="1">
        <v>87</v>
      </c>
      <c r="J30" s="2">
        <v>11537.380000000001</v>
      </c>
    </row>
    <row r="31" spans="1:10" hidden="1" outlineLevel="1" x14ac:dyDescent="0.2">
      <c r="B31" s="35"/>
      <c r="E31" s="1" t="s">
        <v>5</v>
      </c>
      <c r="F31" s="1" t="s">
        <v>20</v>
      </c>
      <c r="G31" s="3">
        <v>28</v>
      </c>
      <c r="I31" s="1">
        <v>91</v>
      </c>
      <c r="J31" s="2">
        <v>51933.82</v>
      </c>
    </row>
    <row r="32" spans="1:10" hidden="1" outlineLevel="1" x14ac:dyDescent="0.2">
      <c r="B32" s="35"/>
      <c r="E32" s="1" t="s">
        <v>5</v>
      </c>
      <c r="F32" s="1" t="s">
        <v>45</v>
      </c>
      <c r="G32" s="3">
        <v>9</v>
      </c>
      <c r="I32" s="1">
        <v>49</v>
      </c>
      <c r="J32" s="2">
        <v>4199.26</v>
      </c>
    </row>
    <row r="33" spans="2:10" hidden="1" outlineLevel="1" x14ac:dyDescent="0.2">
      <c r="B33" s="35"/>
      <c r="E33" s="1" t="s">
        <v>5</v>
      </c>
      <c r="F33" s="1" t="s">
        <v>45</v>
      </c>
      <c r="G33" s="3">
        <v>9</v>
      </c>
      <c r="I33" s="1">
        <v>56</v>
      </c>
      <c r="J33" s="2">
        <v>4095.26</v>
      </c>
    </row>
    <row r="34" spans="2:10" hidden="1" outlineLevel="1" x14ac:dyDescent="0.2">
      <c r="B34" s="35"/>
      <c r="E34" s="1" t="s">
        <v>5</v>
      </c>
      <c r="F34" s="1" t="s">
        <v>45</v>
      </c>
      <c r="G34" s="3" t="s">
        <v>44</v>
      </c>
      <c r="I34" s="1">
        <v>2</v>
      </c>
      <c r="J34" s="2">
        <v>6414.5</v>
      </c>
    </row>
    <row r="35" spans="2:10" hidden="1" outlineLevel="1" x14ac:dyDescent="0.2">
      <c r="B35" s="35"/>
      <c r="E35" s="1" t="s">
        <v>5</v>
      </c>
      <c r="F35" s="1" t="s">
        <v>39</v>
      </c>
      <c r="G35" s="3">
        <v>4</v>
      </c>
      <c r="I35" s="1">
        <v>43</v>
      </c>
      <c r="J35" s="2">
        <v>17506.8</v>
      </c>
    </row>
    <row r="36" spans="2:10" hidden="1" outlineLevel="1" x14ac:dyDescent="0.2">
      <c r="B36" s="35"/>
      <c r="E36" s="1" t="s">
        <v>5</v>
      </c>
      <c r="F36" s="1" t="s">
        <v>39</v>
      </c>
      <c r="G36" s="3">
        <v>8</v>
      </c>
      <c r="I36" s="1">
        <v>31</v>
      </c>
      <c r="J36" s="2">
        <v>4019.2000000000003</v>
      </c>
    </row>
    <row r="37" spans="2:10" hidden="1" outlineLevel="1" x14ac:dyDescent="0.2">
      <c r="B37" s="35"/>
      <c r="E37" s="1" t="s">
        <v>5</v>
      </c>
      <c r="F37" s="1" t="s">
        <v>39</v>
      </c>
      <c r="G37" s="3">
        <v>8</v>
      </c>
      <c r="I37" s="1">
        <v>34</v>
      </c>
      <c r="J37" s="2">
        <v>5100.47</v>
      </c>
    </row>
    <row r="38" spans="2:10" hidden="1" outlineLevel="1" x14ac:dyDescent="0.2">
      <c r="B38" s="35"/>
      <c r="E38" s="1" t="s">
        <v>5</v>
      </c>
      <c r="F38" s="1" t="s">
        <v>19</v>
      </c>
      <c r="G38" s="3">
        <v>8</v>
      </c>
      <c r="I38" s="1">
        <v>1</v>
      </c>
      <c r="J38" s="2">
        <v>5752.13</v>
      </c>
    </row>
    <row r="39" spans="2:10" hidden="1" outlineLevel="1" x14ac:dyDescent="0.2">
      <c r="B39" s="35"/>
      <c r="E39" s="1" t="s">
        <v>5</v>
      </c>
      <c r="F39" s="1" t="s">
        <v>20</v>
      </c>
      <c r="G39" s="3">
        <v>10</v>
      </c>
      <c r="I39" s="1">
        <v>15</v>
      </c>
      <c r="J39" s="2">
        <v>8682.25</v>
      </c>
    </row>
    <row r="40" spans="2:10" hidden="1" outlineLevel="1" x14ac:dyDescent="0.2">
      <c r="B40" s="35"/>
      <c r="E40" s="1" t="s">
        <v>5</v>
      </c>
      <c r="F40" s="1" t="s">
        <v>20</v>
      </c>
      <c r="G40" s="3">
        <v>10</v>
      </c>
      <c r="I40" s="1">
        <v>173</v>
      </c>
      <c r="J40" s="2">
        <v>4767.24</v>
      </c>
    </row>
    <row r="41" spans="2:10" hidden="1" outlineLevel="1" x14ac:dyDescent="0.2">
      <c r="B41" s="35"/>
      <c r="E41" s="1" t="s">
        <v>5</v>
      </c>
      <c r="F41" s="1" t="s">
        <v>20</v>
      </c>
      <c r="G41" s="3">
        <v>65</v>
      </c>
      <c r="I41" s="1">
        <v>33</v>
      </c>
      <c r="J41" s="2">
        <v>4577.46</v>
      </c>
    </row>
    <row r="42" spans="2:10" hidden="1" outlineLevel="1" x14ac:dyDescent="0.2">
      <c r="B42" s="35"/>
      <c r="E42" s="1" t="s">
        <v>5</v>
      </c>
      <c r="F42" s="1" t="s">
        <v>20</v>
      </c>
      <c r="G42" s="3">
        <v>65</v>
      </c>
      <c r="I42" s="1">
        <v>41</v>
      </c>
      <c r="J42" s="2">
        <v>5010.54</v>
      </c>
    </row>
    <row r="43" spans="2:10" hidden="1" outlineLevel="1" x14ac:dyDescent="0.2">
      <c r="B43" s="35"/>
      <c r="E43" s="1" t="s">
        <v>5</v>
      </c>
      <c r="F43" s="1" t="s">
        <v>20</v>
      </c>
      <c r="G43" s="3">
        <v>65</v>
      </c>
      <c r="I43" s="1">
        <v>107</v>
      </c>
      <c r="J43" s="2">
        <v>12037.96</v>
      </c>
    </row>
    <row r="44" spans="2:10" hidden="1" outlineLevel="1" x14ac:dyDescent="0.2">
      <c r="B44" s="35"/>
      <c r="E44" s="1" t="s">
        <v>5</v>
      </c>
      <c r="F44" s="1" t="s">
        <v>20</v>
      </c>
      <c r="G44" s="3">
        <v>39</v>
      </c>
      <c r="I44" s="1">
        <v>29</v>
      </c>
      <c r="J44" s="2">
        <v>12556.26</v>
      </c>
    </row>
    <row r="45" spans="2:10" hidden="1" outlineLevel="1" x14ac:dyDescent="0.2">
      <c r="B45" s="35"/>
      <c r="E45" s="1" t="s">
        <v>5</v>
      </c>
      <c r="F45" s="1" t="s">
        <v>20</v>
      </c>
      <c r="G45" s="3">
        <v>39</v>
      </c>
      <c r="I45" s="1">
        <v>70</v>
      </c>
      <c r="J45" s="2">
        <v>4615.7</v>
      </c>
    </row>
    <row r="46" spans="2:10" hidden="1" outlineLevel="1" x14ac:dyDescent="0.2">
      <c r="B46" s="35"/>
      <c r="E46" s="1" t="s">
        <v>5</v>
      </c>
      <c r="F46" s="1" t="s">
        <v>20</v>
      </c>
      <c r="G46" s="3">
        <v>22</v>
      </c>
      <c r="I46" s="1">
        <v>47</v>
      </c>
      <c r="J46" s="2">
        <v>4275.8</v>
      </c>
    </row>
    <row r="47" spans="2:10" hidden="1" outlineLevel="1" x14ac:dyDescent="0.2">
      <c r="B47" s="35"/>
      <c r="E47" s="1" t="s">
        <v>5</v>
      </c>
      <c r="F47" s="1" t="s">
        <v>20</v>
      </c>
      <c r="G47" s="3">
        <v>22</v>
      </c>
      <c r="I47" s="1">
        <v>53</v>
      </c>
      <c r="J47" s="2">
        <v>4650.03</v>
      </c>
    </row>
    <row r="48" spans="2:10" hidden="1" outlineLevel="1" x14ac:dyDescent="0.2">
      <c r="B48" s="35"/>
      <c r="E48" s="1" t="s">
        <v>5</v>
      </c>
      <c r="F48" s="1" t="s">
        <v>45</v>
      </c>
      <c r="G48" s="3">
        <v>15</v>
      </c>
      <c r="I48" s="1">
        <v>18</v>
      </c>
      <c r="J48" s="2">
        <v>7058.52</v>
      </c>
    </row>
    <row r="49" spans="2:10" hidden="1" outlineLevel="1" x14ac:dyDescent="0.2">
      <c r="B49" s="35"/>
      <c r="E49" s="1" t="s">
        <v>5</v>
      </c>
      <c r="F49" s="1" t="s">
        <v>36</v>
      </c>
      <c r="G49" s="3">
        <v>2</v>
      </c>
      <c r="I49" s="1">
        <v>5</v>
      </c>
      <c r="J49" s="2">
        <v>14204.32</v>
      </c>
    </row>
    <row r="50" spans="2:10" hidden="1" outlineLevel="1" x14ac:dyDescent="0.2">
      <c r="B50" s="35"/>
      <c r="E50" s="1" t="s">
        <v>5</v>
      </c>
      <c r="F50" s="1" t="s">
        <v>36</v>
      </c>
      <c r="G50" s="3">
        <v>2</v>
      </c>
      <c r="I50" s="1">
        <v>168</v>
      </c>
      <c r="J50" s="2">
        <v>18240.700000000004</v>
      </c>
    </row>
    <row r="51" spans="2:10" hidden="1" outlineLevel="1" x14ac:dyDescent="0.2">
      <c r="B51" s="35"/>
      <c r="E51" s="1" t="s">
        <v>5</v>
      </c>
      <c r="F51" s="1" t="s">
        <v>45</v>
      </c>
      <c r="G51" s="3">
        <v>18</v>
      </c>
      <c r="I51" s="1">
        <v>6</v>
      </c>
      <c r="J51" s="2">
        <v>8204.2900000000009</v>
      </c>
    </row>
    <row r="52" spans="2:10" hidden="1" outlineLevel="1" x14ac:dyDescent="0.2">
      <c r="B52" s="35"/>
      <c r="E52" s="1" t="s">
        <v>5</v>
      </c>
      <c r="F52" s="1" t="s">
        <v>45</v>
      </c>
      <c r="G52" s="3" t="s">
        <v>47</v>
      </c>
      <c r="I52" s="1">
        <v>1</v>
      </c>
      <c r="J52" s="2">
        <v>24575.48</v>
      </c>
    </row>
    <row r="53" spans="2:10" hidden="1" outlineLevel="1" x14ac:dyDescent="0.2">
      <c r="B53" s="35"/>
      <c r="E53" s="1" t="s">
        <v>5</v>
      </c>
      <c r="F53" s="1" t="s">
        <v>45</v>
      </c>
      <c r="G53" s="3" t="s">
        <v>47</v>
      </c>
      <c r="I53" s="1">
        <v>4</v>
      </c>
      <c r="J53" s="2">
        <v>6017.2</v>
      </c>
    </row>
    <row r="54" spans="2:10" hidden="1" outlineLevel="1" x14ac:dyDescent="0.2">
      <c r="B54" s="35"/>
      <c r="E54" s="1" t="s">
        <v>5</v>
      </c>
      <c r="F54" s="1" t="s">
        <v>45</v>
      </c>
      <c r="G54" s="3" t="s">
        <v>47</v>
      </c>
      <c r="I54" s="1">
        <v>5</v>
      </c>
      <c r="J54" s="2">
        <v>18780.37</v>
      </c>
    </row>
    <row r="55" spans="2:10" hidden="1" outlineLevel="1" x14ac:dyDescent="0.2">
      <c r="B55" s="35"/>
      <c r="E55" s="1" t="s">
        <v>5</v>
      </c>
      <c r="F55" s="1" t="s">
        <v>45</v>
      </c>
      <c r="G55" s="3" t="s">
        <v>47</v>
      </c>
      <c r="I55" s="1">
        <v>6</v>
      </c>
      <c r="J55" s="2">
        <v>25958.12</v>
      </c>
    </row>
    <row r="56" spans="2:10" hidden="1" outlineLevel="1" x14ac:dyDescent="0.2">
      <c r="B56" s="35"/>
      <c r="E56" s="1" t="s">
        <v>5</v>
      </c>
      <c r="F56" s="1" t="s">
        <v>20</v>
      </c>
      <c r="G56" s="3">
        <v>69</v>
      </c>
      <c r="I56" s="1">
        <v>79</v>
      </c>
      <c r="J56" s="2">
        <v>5279.59</v>
      </c>
    </row>
    <row r="57" spans="2:10" hidden="1" outlineLevel="1" x14ac:dyDescent="0.2">
      <c r="B57" s="35"/>
      <c r="E57" s="1" t="s">
        <v>5</v>
      </c>
      <c r="F57" s="1" t="s">
        <v>40</v>
      </c>
      <c r="G57" s="3">
        <v>19</v>
      </c>
      <c r="I57" s="1">
        <v>55</v>
      </c>
      <c r="J57" s="2">
        <v>5159.04</v>
      </c>
    </row>
    <row r="58" spans="2:10" hidden="1" outlineLevel="1" x14ac:dyDescent="0.2">
      <c r="B58" s="35"/>
      <c r="E58" s="1" t="s">
        <v>5</v>
      </c>
      <c r="F58" s="1" t="s">
        <v>18</v>
      </c>
      <c r="G58" s="3">
        <v>4</v>
      </c>
      <c r="I58" s="1">
        <v>10</v>
      </c>
      <c r="J58" s="2">
        <v>11655.61</v>
      </c>
    </row>
    <row r="59" spans="2:10" hidden="1" outlineLevel="1" x14ac:dyDescent="0.2">
      <c r="B59" s="35"/>
      <c r="E59" s="1" t="s">
        <v>5</v>
      </c>
      <c r="F59" s="1" t="s">
        <v>18</v>
      </c>
      <c r="G59" s="3">
        <v>4</v>
      </c>
      <c r="I59" s="1">
        <v>22</v>
      </c>
      <c r="J59" s="2">
        <v>4272.38</v>
      </c>
    </row>
    <row r="60" spans="2:10" hidden="1" outlineLevel="1" x14ac:dyDescent="0.2">
      <c r="B60" s="35"/>
      <c r="E60" s="1" t="s">
        <v>5</v>
      </c>
      <c r="F60" s="1" t="s">
        <v>18</v>
      </c>
      <c r="G60" s="3">
        <v>6</v>
      </c>
      <c r="I60" s="1">
        <v>7</v>
      </c>
      <c r="J60" s="2">
        <v>4945.28</v>
      </c>
    </row>
    <row r="61" spans="2:10" hidden="1" outlineLevel="1" x14ac:dyDescent="0.2">
      <c r="B61" s="35"/>
      <c r="E61" s="1" t="s">
        <v>5</v>
      </c>
      <c r="F61" s="1" t="s">
        <v>39</v>
      </c>
      <c r="G61" s="3">
        <v>10</v>
      </c>
      <c r="I61" s="1">
        <v>5</v>
      </c>
      <c r="J61" s="2">
        <v>4892.3100000000004</v>
      </c>
    </row>
    <row r="62" spans="2:10" hidden="1" outlineLevel="1" x14ac:dyDescent="0.2">
      <c r="B62" s="35"/>
      <c r="E62" s="1" t="s">
        <v>5</v>
      </c>
      <c r="F62" s="1" t="s">
        <v>13</v>
      </c>
      <c r="G62" s="3">
        <v>23</v>
      </c>
      <c r="I62" s="1">
        <v>38</v>
      </c>
      <c r="J62" s="2">
        <v>19361.88</v>
      </c>
    </row>
    <row r="63" spans="2:10" hidden="1" outlineLevel="1" x14ac:dyDescent="0.2">
      <c r="B63" s="35"/>
      <c r="E63" s="1" t="s">
        <v>5</v>
      </c>
      <c r="F63" s="1" t="s">
        <v>13</v>
      </c>
      <c r="G63" s="3">
        <v>36</v>
      </c>
      <c r="I63" s="1">
        <v>22</v>
      </c>
      <c r="J63" s="2">
        <v>7073.4800000000005</v>
      </c>
    </row>
    <row r="64" spans="2:10" hidden="1" outlineLevel="1" x14ac:dyDescent="0.2">
      <c r="B64" s="35"/>
      <c r="E64" s="1" t="s">
        <v>5</v>
      </c>
      <c r="F64" s="1" t="s">
        <v>13</v>
      </c>
      <c r="G64" s="3">
        <v>36</v>
      </c>
      <c r="I64" s="1">
        <v>32</v>
      </c>
      <c r="J64" s="2">
        <v>10084.68</v>
      </c>
    </row>
    <row r="65" spans="2:10" hidden="1" outlineLevel="1" x14ac:dyDescent="0.2">
      <c r="B65" s="35"/>
      <c r="E65" s="1" t="s">
        <v>5</v>
      </c>
      <c r="F65" s="1" t="s">
        <v>13</v>
      </c>
      <c r="G65" s="3">
        <v>36</v>
      </c>
      <c r="I65" s="1">
        <v>57</v>
      </c>
      <c r="J65" s="2">
        <v>4691.54</v>
      </c>
    </row>
    <row r="66" spans="2:10" hidden="1" outlineLevel="1" x14ac:dyDescent="0.2">
      <c r="B66" s="35"/>
      <c r="E66" s="1" t="s">
        <v>5</v>
      </c>
      <c r="F66" s="1" t="s">
        <v>41</v>
      </c>
      <c r="G66" s="3">
        <v>40</v>
      </c>
      <c r="I66" s="1">
        <v>11</v>
      </c>
      <c r="J66" s="2">
        <v>7031.8099999999995</v>
      </c>
    </row>
    <row r="67" spans="2:10" hidden="1" outlineLevel="1" x14ac:dyDescent="0.2">
      <c r="B67" s="35"/>
      <c r="E67" s="1" t="s">
        <v>5</v>
      </c>
      <c r="F67" s="1" t="s">
        <v>41</v>
      </c>
      <c r="G67" s="3">
        <v>40</v>
      </c>
      <c r="I67" s="1">
        <v>29</v>
      </c>
      <c r="J67" s="2">
        <v>19563.63</v>
      </c>
    </row>
    <row r="68" spans="2:10" hidden="1" outlineLevel="1" x14ac:dyDescent="0.2">
      <c r="B68" s="35"/>
      <c r="E68" s="1" t="s">
        <v>5</v>
      </c>
      <c r="F68" s="1" t="s">
        <v>20</v>
      </c>
      <c r="G68" s="3">
        <v>75</v>
      </c>
      <c r="I68" s="1">
        <v>170</v>
      </c>
      <c r="J68" s="2">
        <v>5701.36</v>
      </c>
    </row>
    <row r="69" spans="2:10" hidden="1" outlineLevel="1" x14ac:dyDescent="0.2">
      <c r="B69" s="35"/>
      <c r="E69" s="1" t="s">
        <v>5</v>
      </c>
      <c r="F69" s="1" t="s">
        <v>20</v>
      </c>
      <c r="G69" s="3">
        <v>75</v>
      </c>
      <c r="I69" s="1">
        <v>171</v>
      </c>
      <c r="J69" s="2">
        <v>4738.7</v>
      </c>
    </row>
    <row r="70" spans="2:10" hidden="1" outlineLevel="1" x14ac:dyDescent="0.2">
      <c r="B70" s="35"/>
      <c r="E70" s="1" t="s">
        <v>5</v>
      </c>
      <c r="F70" s="1" t="s">
        <v>20</v>
      </c>
      <c r="G70" s="3">
        <v>59</v>
      </c>
      <c r="I70" s="1">
        <v>60</v>
      </c>
      <c r="J70" s="2">
        <v>5142.54</v>
      </c>
    </row>
    <row r="71" spans="2:10" hidden="1" outlineLevel="1" x14ac:dyDescent="0.2">
      <c r="B71" s="35"/>
      <c r="E71" s="1" t="s">
        <v>5</v>
      </c>
      <c r="F71" s="1" t="s">
        <v>20</v>
      </c>
      <c r="G71" s="3" t="s">
        <v>42</v>
      </c>
      <c r="I71" s="1">
        <v>12</v>
      </c>
      <c r="J71" s="2">
        <v>5120.91</v>
      </c>
    </row>
    <row r="72" spans="2:10" hidden="1" outlineLevel="1" x14ac:dyDescent="0.2">
      <c r="B72" s="35"/>
      <c r="E72" s="1" t="s">
        <v>5</v>
      </c>
      <c r="F72" s="1" t="s">
        <v>19</v>
      </c>
      <c r="G72" s="3">
        <v>13</v>
      </c>
      <c r="I72" s="1">
        <v>73</v>
      </c>
      <c r="J72" s="2">
        <v>4543.5</v>
      </c>
    </row>
    <row r="73" spans="2:10" hidden="1" outlineLevel="1" x14ac:dyDescent="0.2">
      <c r="B73" s="35"/>
      <c r="E73" s="1" t="s">
        <v>5</v>
      </c>
      <c r="F73" s="1" t="s">
        <v>45</v>
      </c>
      <c r="G73" s="3">
        <v>3</v>
      </c>
      <c r="I73" s="1">
        <v>82</v>
      </c>
      <c r="J73" s="2">
        <v>5132.4000000000005</v>
      </c>
    </row>
    <row r="74" spans="2:10" hidden="1" outlineLevel="1" x14ac:dyDescent="0.2">
      <c r="B74" s="35"/>
      <c r="E74" s="1" t="s">
        <v>5</v>
      </c>
      <c r="F74" s="1" t="s">
        <v>45</v>
      </c>
      <c r="G74" s="3">
        <v>3</v>
      </c>
      <c r="I74" s="1">
        <v>89</v>
      </c>
      <c r="J74" s="2">
        <v>9836.43</v>
      </c>
    </row>
    <row r="75" spans="2:10" hidden="1" outlineLevel="1" x14ac:dyDescent="0.2">
      <c r="B75" s="35"/>
      <c r="E75" s="1" t="s">
        <v>5</v>
      </c>
      <c r="F75" s="1" t="s">
        <v>34</v>
      </c>
      <c r="G75" s="3">
        <v>5</v>
      </c>
      <c r="I75" s="1">
        <v>79</v>
      </c>
      <c r="J75" s="2">
        <v>5739.47</v>
      </c>
    </row>
    <row r="76" spans="2:10" hidden="1" outlineLevel="1" x14ac:dyDescent="0.2">
      <c r="B76" s="35"/>
      <c r="E76" s="1" t="s">
        <v>5</v>
      </c>
      <c r="F76" s="1" t="s">
        <v>20</v>
      </c>
      <c r="G76" s="3">
        <v>73</v>
      </c>
      <c r="I76" s="1">
        <v>14</v>
      </c>
      <c r="J76" s="2">
        <v>8622.0499999999993</v>
      </c>
    </row>
    <row r="77" spans="2:10" hidden="1" outlineLevel="1" x14ac:dyDescent="0.2">
      <c r="B77" s="35"/>
      <c r="E77" s="1" t="s">
        <v>5</v>
      </c>
      <c r="F77" s="1" t="s">
        <v>19</v>
      </c>
      <c r="G77" s="3">
        <v>7</v>
      </c>
      <c r="I77" s="1">
        <v>24</v>
      </c>
      <c r="J77" s="2">
        <v>5431.5</v>
      </c>
    </row>
    <row r="78" spans="2:10" hidden="1" outlineLevel="1" x14ac:dyDescent="0.2">
      <c r="B78" s="35"/>
      <c r="E78" s="1" t="s">
        <v>5</v>
      </c>
      <c r="F78" s="1" t="s">
        <v>19</v>
      </c>
      <c r="G78" s="3">
        <v>7</v>
      </c>
      <c r="I78" s="1">
        <v>1</v>
      </c>
      <c r="J78" s="2">
        <v>9253.85</v>
      </c>
    </row>
    <row r="79" spans="2:10" hidden="1" outlineLevel="1" x14ac:dyDescent="0.2">
      <c r="B79" s="35"/>
      <c r="E79" s="1" t="s">
        <v>5</v>
      </c>
      <c r="F79" s="1" t="s">
        <v>20</v>
      </c>
      <c r="G79" s="3">
        <v>21</v>
      </c>
      <c r="I79" s="1">
        <v>4</v>
      </c>
      <c r="J79" s="2">
        <v>5817.82</v>
      </c>
    </row>
    <row r="80" spans="2:10" hidden="1" outlineLevel="1" x14ac:dyDescent="0.2">
      <c r="B80" s="35"/>
      <c r="E80" s="1" t="s">
        <v>5</v>
      </c>
      <c r="F80" s="1" t="s">
        <v>20</v>
      </c>
      <c r="G80" s="3" t="s">
        <v>100</v>
      </c>
      <c r="I80" s="1">
        <v>21</v>
      </c>
      <c r="J80" s="2">
        <v>6669.2300000000005</v>
      </c>
    </row>
    <row r="81" spans="2:10" hidden="1" outlineLevel="1" x14ac:dyDescent="0.2">
      <c r="B81" s="35"/>
      <c r="E81" s="1" t="s">
        <v>5</v>
      </c>
      <c r="F81" s="1" t="s">
        <v>20</v>
      </c>
      <c r="G81" s="3">
        <v>23</v>
      </c>
      <c r="I81" s="1">
        <v>28</v>
      </c>
      <c r="J81" s="2">
        <v>5777.01</v>
      </c>
    </row>
    <row r="82" spans="2:10" hidden="1" outlineLevel="1" x14ac:dyDescent="0.2">
      <c r="B82" s="35"/>
      <c r="E82" s="1" t="s">
        <v>5</v>
      </c>
      <c r="F82" s="1" t="s">
        <v>36</v>
      </c>
      <c r="G82" s="3">
        <v>4</v>
      </c>
      <c r="I82" s="1">
        <v>89</v>
      </c>
      <c r="J82" s="2">
        <v>5251.22</v>
      </c>
    </row>
    <row r="83" spans="2:10" hidden="1" outlineLevel="1" x14ac:dyDescent="0.2">
      <c r="B83" s="35"/>
      <c r="E83" s="1" t="s">
        <v>5</v>
      </c>
      <c r="F83" s="1" t="s">
        <v>35</v>
      </c>
      <c r="G83" s="3">
        <v>11</v>
      </c>
      <c r="I83" s="1">
        <v>32</v>
      </c>
      <c r="J83" s="2">
        <v>22130.18</v>
      </c>
    </row>
    <row r="84" spans="2:10" hidden="1" outlineLevel="1" x14ac:dyDescent="0.2">
      <c r="B84" s="35"/>
      <c r="E84" s="1" t="s">
        <v>5</v>
      </c>
      <c r="F84" s="1" t="s">
        <v>13</v>
      </c>
      <c r="G84" s="3">
        <v>27</v>
      </c>
      <c r="I84" s="1">
        <v>63</v>
      </c>
      <c r="J84" s="2">
        <v>9381.92</v>
      </c>
    </row>
    <row r="85" spans="2:10" hidden="1" outlineLevel="1" x14ac:dyDescent="0.2">
      <c r="B85" s="35"/>
      <c r="E85" s="1" t="s">
        <v>5</v>
      </c>
      <c r="F85" s="1" t="s">
        <v>13</v>
      </c>
      <c r="G85" s="3">
        <v>27</v>
      </c>
      <c r="I85" s="1">
        <v>83</v>
      </c>
      <c r="J85" s="2">
        <v>23492.7</v>
      </c>
    </row>
    <row r="86" spans="2:10" hidden="1" outlineLevel="1" x14ac:dyDescent="0.2">
      <c r="B86" s="35"/>
      <c r="E86" s="1" t="s">
        <v>5</v>
      </c>
      <c r="F86" s="1" t="s">
        <v>13</v>
      </c>
      <c r="G86" s="3">
        <v>25</v>
      </c>
      <c r="I86" s="1">
        <v>24</v>
      </c>
      <c r="J86" s="2">
        <v>5618.26</v>
      </c>
    </row>
    <row r="87" spans="2:10" hidden="1" outlineLevel="1" x14ac:dyDescent="0.2">
      <c r="B87" s="35"/>
      <c r="E87" s="1" t="s">
        <v>5</v>
      </c>
      <c r="F87" s="1" t="s">
        <v>13</v>
      </c>
      <c r="G87" s="3">
        <v>25</v>
      </c>
      <c r="I87" s="1">
        <v>36</v>
      </c>
      <c r="J87" s="2">
        <v>4263.0600000000004</v>
      </c>
    </row>
    <row r="88" spans="2:10" hidden="1" outlineLevel="1" x14ac:dyDescent="0.2">
      <c r="B88" s="35"/>
      <c r="E88" s="1" t="s">
        <v>5</v>
      </c>
      <c r="F88" s="1" t="s">
        <v>13</v>
      </c>
      <c r="G88" s="3">
        <v>40</v>
      </c>
      <c r="I88" s="1">
        <v>56</v>
      </c>
      <c r="J88" s="2">
        <v>6999.9999999999991</v>
      </c>
    </row>
    <row r="89" spans="2:10" hidden="1" outlineLevel="1" x14ac:dyDescent="0.2">
      <c r="B89" s="35"/>
      <c r="E89" s="1" t="s">
        <v>5</v>
      </c>
      <c r="F89" s="1" t="s">
        <v>45</v>
      </c>
      <c r="G89" s="3">
        <v>7</v>
      </c>
      <c r="I89" s="1">
        <v>37</v>
      </c>
      <c r="J89" s="2">
        <v>11449.86</v>
      </c>
    </row>
    <row r="90" spans="2:10" hidden="1" outlineLevel="1" x14ac:dyDescent="0.2">
      <c r="B90" s="35"/>
      <c r="E90" s="1" t="s">
        <v>5</v>
      </c>
      <c r="F90" s="1" t="s">
        <v>20</v>
      </c>
      <c r="G90" s="3">
        <v>62</v>
      </c>
      <c r="H90" s="1">
        <v>3</v>
      </c>
      <c r="I90" s="1">
        <v>9</v>
      </c>
      <c r="J90" s="2">
        <v>4215.7300000000005</v>
      </c>
    </row>
    <row r="91" spans="2:10" hidden="1" outlineLevel="1" x14ac:dyDescent="0.2">
      <c r="B91" s="35"/>
      <c r="E91" s="1" t="s">
        <v>5</v>
      </c>
      <c r="F91" s="1" t="s">
        <v>20</v>
      </c>
      <c r="G91" s="3">
        <v>62</v>
      </c>
      <c r="H91" s="1">
        <v>2</v>
      </c>
      <c r="I91" s="1">
        <v>44</v>
      </c>
      <c r="J91" s="2">
        <v>4730.03</v>
      </c>
    </row>
    <row r="92" spans="2:10" hidden="1" outlineLevel="1" x14ac:dyDescent="0.2">
      <c r="B92" s="35"/>
      <c r="E92" s="1" t="s">
        <v>5</v>
      </c>
      <c r="F92" s="1" t="s">
        <v>20</v>
      </c>
      <c r="G92" s="3">
        <v>62</v>
      </c>
      <c r="H92" s="1">
        <v>1</v>
      </c>
      <c r="I92" s="1">
        <v>80</v>
      </c>
      <c r="J92" s="2">
        <v>4298.76</v>
      </c>
    </row>
    <row r="93" spans="2:10" hidden="1" outlineLevel="1" x14ac:dyDescent="0.2">
      <c r="B93" s="35"/>
      <c r="E93" s="1" t="s">
        <v>5</v>
      </c>
      <c r="F93" s="1" t="s">
        <v>19</v>
      </c>
      <c r="G93" s="3">
        <v>14</v>
      </c>
      <c r="I93" s="1">
        <v>45</v>
      </c>
      <c r="J93" s="2">
        <v>5207.8</v>
      </c>
    </row>
    <row r="94" spans="2:10" hidden="1" outlineLevel="1" x14ac:dyDescent="0.2">
      <c r="B94" s="35"/>
      <c r="E94" s="1" t="s">
        <v>5</v>
      </c>
      <c r="F94" s="1" t="s">
        <v>19</v>
      </c>
      <c r="G94" s="3">
        <v>14</v>
      </c>
      <c r="I94" s="1">
        <v>117</v>
      </c>
      <c r="J94" s="2">
        <v>7109.39</v>
      </c>
    </row>
    <row r="95" spans="2:10" hidden="1" outlineLevel="1" x14ac:dyDescent="0.2">
      <c r="B95" s="35"/>
      <c r="E95" s="1" t="s">
        <v>5</v>
      </c>
      <c r="F95" s="1" t="s">
        <v>38</v>
      </c>
      <c r="G95" s="3" t="s">
        <v>37</v>
      </c>
      <c r="I95" s="1">
        <v>11</v>
      </c>
      <c r="J95" s="2">
        <v>6285.26</v>
      </c>
    </row>
    <row r="96" spans="2:10" hidden="1" outlineLevel="1" x14ac:dyDescent="0.2">
      <c r="B96" s="35"/>
      <c r="E96" s="1" t="s">
        <v>5</v>
      </c>
      <c r="F96" s="1" t="s">
        <v>38</v>
      </c>
      <c r="G96" s="3" t="s">
        <v>37</v>
      </c>
      <c r="I96" s="1">
        <v>37</v>
      </c>
      <c r="J96" s="2">
        <v>32882.69</v>
      </c>
    </row>
    <row r="97" spans="2:10" hidden="1" outlineLevel="1" x14ac:dyDescent="0.2">
      <c r="B97" s="35"/>
      <c r="E97" s="1" t="s">
        <v>5</v>
      </c>
      <c r="F97" s="1" t="s">
        <v>20</v>
      </c>
      <c r="G97" s="3">
        <v>31</v>
      </c>
      <c r="I97" s="1">
        <v>5</v>
      </c>
      <c r="J97" s="2">
        <v>6750.1900000000005</v>
      </c>
    </row>
    <row r="98" spans="2:10" hidden="1" outlineLevel="1" x14ac:dyDescent="0.2">
      <c r="B98" s="35"/>
      <c r="E98" s="1" t="s">
        <v>5</v>
      </c>
      <c r="F98" s="1" t="s">
        <v>40</v>
      </c>
      <c r="G98" s="3">
        <v>13</v>
      </c>
      <c r="I98" s="1">
        <v>16</v>
      </c>
      <c r="J98" s="2">
        <v>5233.87</v>
      </c>
    </row>
    <row r="99" spans="2:10" hidden="1" outlineLevel="1" x14ac:dyDescent="0.2">
      <c r="B99" s="35"/>
      <c r="E99" s="1" t="s">
        <v>5</v>
      </c>
      <c r="F99" s="1" t="s">
        <v>45</v>
      </c>
      <c r="G99" s="3">
        <v>17</v>
      </c>
      <c r="I99" s="1">
        <v>27</v>
      </c>
      <c r="J99" s="2">
        <v>32516.33</v>
      </c>
    </row>
    <row r="100" spans="2:10" hidden="1" outlineLevel="1" x14ac:dyDescent="0.2">
      <c r="B100" s="35"/>
      <c r="E100" s="1" t="s">
        <v>5</v>
      </c>
      <c r="F100" s="1" t="s">
        <v>19</v>
      </c>
      <c r="G100" s="3">
        <v>1</v>
      </c>
      <c r="I100" s="1">
        <v>87</v>
      </c>
      <c r="J100" s="2">
        <v>4068.2400000000002</v>
      </c>
    </row>
    <row r="101" spans="2:10" hidden="1" outlineLevel="1" x14ac:dyDescent="0.2">
      <c r="B101" s="35"/>
      <c r="E101" s="1" t="s">
        <v>5</v>
      </c>
      <c r="F101" s="1" t="s">
        <v>40</v>
      </c>
      <c r="G101" s="3">
        <v>9</v>
      </c>
      <c r="I101" s="1">
        <v>40</v>
      </c>
      <c r="J101" s="2">
        <v>8362.73</v>
      </c>
    </row>
    <row r="102" spans="2:10" hidden="1" outlineLevel="1" x14ac:dyDescent="0.2">
      <c r="B102" s="35"/>
      <c r="E102" s="1" t="s">
        <v>5</v>
      </c>
      <c r="F102" s="1" t="s">
        <v>4</v>
      </c>
      <c r="G102" s="3">
        <v>11</v>
      </c>
      <c r="I102" s="1">
        <v>8</v>
      </c>
      <c r="J102" s="2">
        <v>5354.96</v>
      </c>
    </row>
    <row r="103" spans="2:10" hidden="1" outlineLevel="1" x14ac:dyDescent="0.2">
      <c r="B103" s="35"/>
      <c r="E103" s="1" t="s">
        <v>5</v>
      </c>
      <c r="F103" s="1" t="s">
        <v>4</v>
      </c>
      <c r="G103" s="3">
        <v>11</v>
      </c>
      <c r="I103" s="1">
        <v>12</v>
      </c>
      <c r="J103" s="2">
        <v>6405.75</v>
      </c>
    </row>
    <row r="104" spans="2:10" hidden="1" outlineLevel="1" x14ac:dyDescent="0.2">
      <c r="B104" s="35"/>
      <c r="E104" s="1" t="s">
        <v>5</v>
      </c>
      <c r="F104" s="1" t="s">
        <v>20</v>
      </c>
      <c r="G104" s="3">
        <v>15</v>
      </c>
      <c r="I104" s="1">
        <v>25</v>
      </c>
      <c r="J104" s="2">
        <v>4528.3599999999997</v>
      </c>
    </row>
    <row r="105" spans="2:10" hidden="1" outlineLevel="1" x14ac:dyDescent="0.2">
      <c r="B105" s="35"/>
      <c r="E105" s="1" t="s">
        <v>5</v>
      </c>
      <c r="F105" s="1" t="s">
        <v>102</v>
      </c>
      <c r="G105" s="3">
        <v>4</v>
      </c>
      <c r="I105" s="1">
        <v>1</v>
      </c>
      <c r="J105" s="2">
        <v>5296.2300000000005</v>
      </c>
    </row>
    <row r="106" spans="2:10" hidden="1" outlineLevel="1" x14ac:dyDescent="0.2">
      <c r="B106" s="35"/>
      <c r="E106" s="1" t="s">
        <v>5</v>
      </c>
      <c r="F106" s="1" t="s">
        <v>102</v>
      </c>
      <c r="G106" s="3">
        <v>4</v>
      </c>
      <c r="I106" s="1">
        <v>12</v>
      </c>
      <c r="J106" s="2">
        <v>6811.43</v>
      </c>
    </row>
    <row r="107" spans="2:10" hidden="1" outlineLevel="1" x14ac:dyDescent="0.2">
      <c r="B107" s="35"/>
      <c r="E107" s="1" t="s">
        <v>5</v>
      </c>
      <c r="F107" s="1" t="s">
        <v>102</v>
      </c>
      <c r="G107" s="3">
        <v>4</v>
      </c>
      <c r="I107" s="1">
        <v>24</v>
      </c>
      <c r="J107" s="2">
        <v>4313.01</v>
      </c>
    </row>
    <row r="108" spans="2:10" hidden="1" outlineLevel="1" x14ac:dyDescent="0.2">
      <c r="B108" s="35"/>
      <c r="E108" s="1" t="s">
        <v>5</v>
      </c>
      <c r="F108" s="1" t="s">
        <v>19</v>
      </c>
      <c r="G108" s="3">
        <v>6</v>
      </c>
      <c r="I108" s="1">
        <v>20</v>
      </c>
      <c r="J108" s="2">
        <v>4344.3</v>
      </c>
    </row>
    <row r="109" spans="2:10" hidden="1" outlineLevel="1" x14ac:dyDescent="0.2">
      <c r="B109" s="35"/>
      <c r="E109" s="1" t="s">
        <v>5</v>
      </c>
      <c r="F109" s="1" t="s">
        <v>19</v>
      </c>
      <c r="G109" s="3">
        <v>6</v>
      </c>
      <c r="I109" s="1">
        <v>21</v>
      </c>
      <c r="J109" s="2">
        <v>5221.91</v>
      </c>
    </row>
    <row r="110" spans="2:10" hidden="1" outlineLevel="1" x14ac:dyDescent="0.2">
      <c r="B110" s="35"/>
      <c r="E110" s="1" t="s">
        <v>5</v>
      </c>
      <c r="F110" s="1" t="s">
        <v>38</v>
      </c>
      <c r="G110" s="3">
        <v>11</v>
      </c>
      <c r="I110" s="1">
        <v>5</v>
      </c>
      <c r="J110" s="2">
        <v>49551.57</v>
      </c>
    </row>
    <row r="111" spans="2:10" hidden="1" outlineLevel="1" x14ac:dyDescent="0.2">
      <c r="B111" s="35"/>
      <c r="E111" s="1" t="s">
        <v>5</v>
      </c>
      <c r="F111" s="1" t="s">
        <v>48</v>
      </c>
      <c r="G111" s="3">
        <v>8</v>
      </c>
      <c r="I111" s="1">
        <v>105</v>
      </c>
      <c r="J111" s="2">
        <v>4340.16</v>
      </c>
    </row>
    <row r="112" spans="2:10" hidden="1" outlineLevel="1" x14ac:dyDescent="0.2">
      <c r="B112" s="35"/>
      <c r="E112" s="1" t="s">
        <v>5</v>
      </c>
      <c r="F112" s="1" t="s">
        <v>36</v>
      </c>
      <c r="G112" s="3">
        <v>16</v>
      </c>
      <c r="I112" s="1">
        <v>6</v>
      </c>
      <c r="J112" s="2">
        <v>5404.28</v>
      </c>
    </row>
    <row r="113" spans="2:10" hidden="1" outlineLevel="1" x14ac:dyDescent="0.2">
      <c r="B113" s="35"/>
      <c r="E113" s="1" t="s">
        <v>55</v>
      </c>
      <c r="F113" s="1" t="s">
        <v>56</v>
      </c>
      <c r="G113" s="3">
        <v>56</v>
      </c>
      <c r="I113" s="1">
        <v>2</v>
      </c>
      <c r="J113" s="2">
        <v>5254.43</v>
      </c>
    </row>
    <row r="114" spans="2:10" hidden="1" outlineLevel="1" x14ac:dyDescent="0.2">
      <c r="B114" s="35"/>
      <c r="E114" s="1" t="s">
        <v>55</v>
      </c>
      <c r="F114" s="1" t="s">
        <v>58</v>
      </c>
      <c r="G114" s="3">
        <v>16</v>
      </c>
      <c r="I114" s="1">
        <v>6</v>
      </c>
      <c r="J114" s="2">
        <v>4610.43</v>
      </c>
    </row>
    <row r="115" spans="2:10" hidden="1" outlineLevel="1" x14ac:dyDescent="0.2">
      <c r="B115" s="35"/>
      <c r="E115" s="1" t="s">
        <v>55</v>
      </c>
      <c r="F115" s="1" t="s">
        <v>94</v>
      </c>
      <c r="G115" s="3">
        <v>14</v>
      </c>
      <c r="I115" s="1">
        <v>3</v>
      </c>
      <c r="J115" s="2">
        <v>4237.16</v>
      </c>
    </row>
    <row r="116" spans="2:10" hidden="1" outlineLevel="1" x14ac:dyDescent="0.2">
      <c r="B116" s="35"/>
      <c r="E116" s="1" t="s">
        <v>55</v>
      </c>
      <c r="F116" s="1" t="s">
        <v>57</v>
      </c>
      <c r="G116" s="3">
        <v>7</v>
      </c>
      <c r="I116" s="1">
        <v>4</v>
      </c>
      <c r="J116" s="2">
        <v>4071.6</v>
      </c>
    </row>
    <row r="117" spans="2:10" hidden="1" outlineLevel="1" x14ac:dyDescent="0.2">
      <c r="B117" s="35"/>
      <c r="E117" s="1" t="s">
        <v>55</v>
      </c>
      <c r="F117" s="1" t="s">
        <v>57</v>
      </c>
      <c r="G117" s="3">
        <v>18</v>
      </c>
      <c r="I117" s="1">
        <v>12</v>
      </c>
      <c r="J117" s="2">
        <v>10915.87</v>
      </c>
    </row>
    <row r="118" spans="2:10" hidden="1" outlineLevel="1" x14ac:dyDescent="0.2">
      <c r="B118" s="35"/>
      <c r="E118" s="1" t="s">
        <v>55</v>
      </c>
      <c r="F118" s="1" t="s">
        <v>57</v>
      </c>
      <c r="G118" s="3">
        <v>23</v>
      </c>
      <c r="I118" s="1">
        <v>16</v>
      </c>
      <c r="J118" s="2">
        <v>15249.67</v>
      </c>
    </row>
    <row r="119" spans="2:10" hidden="1" outlineLevel="1" x14ac:dyDescent="0.2">
      <c r="B119" s="35"/>
      <c r="E119" s="1" t="s">
        <v>55</v>
      </c>
      <c r="F119" s="1" t="s">
        <v>57</v>
      </c>
      <c r="G119" s="3" t="s">
        <v>106</v>
      </c>
      <c r="I119" s="1">
        <v>1</v>
      </c>
      <c r="J119" s="2">
        <v>4587.5600000000004</v>
      </c>
    </row>
    <row r="120" spans="2:10" hidden="1" outlineLevel="1" x14ac:dyDescent="0.2">
      <c r="B120" s="35"/>
      <c r="E120" s="1" t="s">
        <v>55</v>
      </c>
      <c r="F120" s="1" t="s">
        <v>57</v>
      </c>
      <c r="G120" s="3" t="s">
        <v>106</v>
      </c>
      <c r="I120" s="1">
        <v>16</v>
      </c>
      <c r="J120" s="2">
        <v>4765.6400000000003</v>
      </c>
    </row>
    <row r="121" spans="2:10" hidden="1" outlineLevel="1" x14ac:dyDescent="0.2">
      <c r="B121" s="35"/>
      <c r="E121" s="1" t="s">
        <v>55</v>
      </c>
      <c r="F121" s="1" t="s">
        <v>57</v>
      </c>
      <c r="G121" s="3" t="s">
        <v>106</v>
      </c>
      <c r="I121" s="1">
        <v>68</v>
      </c>
      <c r="J121" s="2">
        <v>5257.78</v>
      </c>
    </row>
    <row r="122" spans="2:10" hidden="1" outlineLevel="1" x14ac:dyDescent="0.2">
      <c r="B122" s="35"/>
      <c r="E122" s="1" t="s">
        <v>5</v>
      </c>
      <c r="F122" s="1" t="s">
        <v>20</v>
      </c>
      <c r="G122" s="3">
        <v>18</v>
      </c>
      <c r="I122" s="1">
        <v>61</v>
      </c>
      <c r="J122" s="2">
        <v>12385.550000000001</v>
      </c>
    </row>
    <row r="123" spans="2:10" hidden="1" outlineLevel="1" x14ac:dyDescent="0.2">
      <c r="B123" s="35"/>
      <c r="E123" s="1" t="s">
        <v>5</v>
      </c>
      <c r="F123" s="1" t="s">
        <v>48</v>
      </c>
      <c r="G123" s="3">
        <v>6</v>
      </c>
      <c r="I123" s="1">
        <v>1</v>
      </c>
      <c r="J123" s="2">
        <v>13079.67</v>
      </c>
    </row>
    <row r="124" spans="2:10" hidden="1" outlineLevel="1" x14ac:dyDescent="0.2">
      <c r="B124" s="35"/>
      <c r="E124" s="1" t="s">
        <v>5</v>
      </c>
      <c r="F124" s="1" t="s">
        <v>48</v>
      </c>
      <c r="G124" s="3">
        <v>6</v>
      </c>
      <c r="I124" s="1">
        <v>53</v>
      </c>
      <c r="J124" s="2">
        <v>4337.8500000000004</v>
      </c>
    </row>
    <row r="125" spans="2:10" hidden="1" outlineLevel="1" x14ac:dyDescent="0.2">
      <c r="B125" s="35"/>
      <c r="E125" s="1" t="s">
        <v>5</v>
      </c>
      <c r="F125" s="1" t="s">
        <v>48</v>
      </c>
      <c r="G125" s="3">
        <v>6</v>
      </c>
      <c r="I125" s="1">
        <v>221</v>
      </c>
      <c r="J125" s="2">
        <v>5815.95</v>
      </c>
    </row>
    <row r="126" spans="2:10" hidden="1" outlineLevel="1" x14ac:dyDescent="0.2">
      <c r="B126" s="35"/>
      <c r="E126" s="1" t="s">
        <v>5</v>
      </c>
      <c r="F126" s="1" t="s">
        <v>48</v>
      </c>
      <c r="G126" s="3">
        <v>6</v>
      </c>
      <c r="I126" s="1">
        <v>226</v>
      </c>
      <c r="J126" s="2">
        <v>4153.67</v>
      </c>
    </row>
    <row r="127" spans="2:10" hidden="1" outlineLevel="1" x14ac:dyDescent="0.2">
      <c r="B127" s="35"/>
      <c r="E127" s="1" t="s">
        <v>8</v>
      </c>
      <c r="F127" s="1" t="s">
        <v>52</v>
      </c>
      <c r="G127" s="3">
        <v>1</v>
      </c>
      <c r="H127" s="1">
        <v>1</v>
      </c>
      <c r="I127" s="1">
        <v>5</v>
      </c>
      <c r="J127" s="2">
        <v>8800.7000000000007</v>
      </c>
    </row>
    <row r="128" spans="2:10" hidden="1" outlineLevel="1" x14ac:dyDescent="0.2">
      <c r="B128" s="35"/>
      <c r="E128" s="1" t="s">
        <v>8</v>
      </c>
      <c r="F128" s="1" t="s">
        <v>52</v>
      </c>
      <c r="G128" s="3">
        <v>1</v>
      </c>
      <c r="H128" s="1">
        <v>2</v>
      </c>
      <c r="I128" s="1">
        <v>32</v>
      </c>
      <c r="J128" s="2">
        <v>9371</v>
      </c>
    </row>
    <row r="129" spans="2:10" hidden="1" outlineLevel="1" x14ac:dyDescent="0.2">
      <c r="B129" s="35"/>
      <c r="E129" s="1" t="s">
        <v>8</v>
      </c>
      <c r="F129" s="1" t="s">
        <v>52</v>
      </c>
      <c r="G129" s="3">
        <v>1</v>
      </c>
      <c r="H129" s="1">
        <v>3</v>
      </c>
      <c r="I129" s="1">
        <v>89</v>
      </c>
      <c r="J129" s="2">
        <v>12860.06</v>
      </c>
    </row>
    <row r="130" spans="2:10" hidden="1" outlineLevel="1" x14ac:dyDescent="0.2">
      <c r="B130" s="35"/>
      <c r="E130" s="1" t="s">
        <v>8</v>
      </c>
      <c r="F130" s="1" t="s">
        <v>50</v>
      </c>
      <c r="G130" s="3">
        <v>7</v>
      </c>
      <c r="I130" s="1">
        <v>13</v>
      </c>
      <c r="J130" s="2">
        <v>7454.42</v>
      </c>
    </row>
    <row r="131" spans="2:10" hidden="1" outlineLevel="1" x14ac:dyDescent="0.2">
      <c r="B131" s="35"/>
      <c r="E131" s="1" t="s">
        <v>8</v>
      </c>
      <c r="F131" s="1" t="s">
        <v>50</v>
      </c>
      <c r="G131" s="3">
        <v>7</v>
      </c>
      <c r="I131" s="1">
        <v>16</v>
      </c>
      <c r="J131" s="2">
        <v>5857.12</v>
      </c>
    </row>
    <row r="132" spans="2:10" hidden="1" outlineLevel="1" x14ac:dyDescent="0.2">
      <c r="B132" s="35"/>
      <c r="E132" s="1" t="s">
        <v>8</v>
      </c>
      <c r="F132" s="1" t="s">
        <v>53</v>
      </c>
      <c r="G132" s="3">
        <v>9</v>
      </c>
      <c r="I132" s="1">
        <v>7</v>
      </c>
      <c r="J132" s="2">
        <v>5242.6900000000005</v>
      </c>
    </row>
    <row r="133" spans="2:10" hidden="1" outlineLevel="1" x14ac:dyDescent="0.2">
      <c r="B133" s="35"/>
      <c r="E133" s="1" t="s">
        <v>8</v>
      </c>
      <c r="F133" s="1" t="s">
        <v>52</v>
      </c>
      <c r="G133" s="3" t="s">
        <v>51</v>
      </c>
      <c r="I133" s="1">
        <v>48</v>
      </c>
      <c r="J133" s="2">
        <v>22943.79</v>
      </c>
    </row>
    <row r="134" spans="2:10" hidden="1" outlineLevel="1" x14ac:dyDescent="0.2">
      <c r="B134" s="35"/>
      <c r="E134" s="1" t="s">
        <v>8</v>
      </c>
      <c r="F134" s="1" t="s">
        <v>52</v>
      </c>
      <c r="G134" s="3">
        <v>5</v>
      </c>
      <c r="I134" s="1">
        <v>6</v>
      </c>
      <c r="J134" s="2">
        <v>15845.62</v>
      </c>
    </row>
    <row r="135" spans="2:10" hidden="1" outlineLevel="1" x14ac:dyDescent="0.2">
      <c r="B135" s="35"/>
      <c r="E135" s="1" t="s">
        <v>8</v>
      </c>
      <c r="F135" s="1" t="s">
        <v>10</v>
      </c>
      <c r="G135" s="3">
        <v>9</v>
      </c>
      <c r="I135" s="1">
        <v>19</v>
      </c>
      <c r="J135" s="2">
        <v>34435.15</v>
      </c>
    </row>
    <row r="136" spans="2:10" hidden="1" outlineLevel="1" x14ac:dyDescent="0.2">
      <c r="B136" s="35"/>
      <c r="E136" s="1" t="s">
        <v>8</v>
      </c>
      <c r="F136" s="1" t="s">
        <v>10</v>
      </c>
      <c r="G136" s="3">
        <v>11</v>
      </c>
      <c r="I136" s="1">
        <v>7</v>
      </c>
      <c r="J136" s="2">
        <v>6321.07</v>
      </c>
    </row>
    <row r="137" spans="2:10" hidden="1" outlineLevel="1" x14ac:dyDescent="0.2">
      <c r="B137" s="35"/>
      <c r="E137" s="1" t="s">
        <v>8</v>
      </c>
      <c r="F137" s="1" t="s">
        <v>10</v>
      </c>
      <c r="G137" s="3">
        <v>17</v>
      </c>
      <c r="I137" s="1">
        <v>5</v>
      </c>
      <c r="J137" s="2">
        <v>5659.61</v>
      </c>
    </row>
    <row r="138" spans="2:10" hidden="1" outlineLevel="1" x14ac:dyDescent="0.2">
      <c r="B138" s="35"/>
      <c r="E138" s="1" t="s">
        <v>8</v>
      </c>
      <c r="F138" s="1" t="s">
        <v>10</v>
      </c>
      <c r="G138" s="3">
        <v>17</v>
      </c>
      <c r="I138" s="1">
        <v>13</v>
      </c>
      <c r="J138" s="2">
        <v>25195.100000000002</v>
      </c>
    </row>
    <row r="139" spans="2:10" hidden="1" outlineLevel="1" x14ac:dyDescent="0.2">
      <c r="B139" s="35"/>
      <c r="E139" s="1" t="s">
        <v>8</v>
      </c>
      <c r="F139" s="1" t="s">
        <v>9</v>
      </c>
      <c r="G139" s="3">
        <v>19</v>
      </c>
      <c r="I139" s="1">
        <v>2</v>
      </c>
      <c r="J139" s="2">
        <v>9307.83</v>
      </c>
    </row>
    <row r="140" spans="2:10" hidden="1" outlineLevel="1" x14ac:dyDescent="0.2">
      <c r="B140" s="35"/>
      <c r="E140" s="1" t="s">
        <v>8</v>
      </c>
      <c r="F140" s="1" t="s">
        <v>9</v>
      </c>
      <c r="G140" s="3">
        <v>19</v>
      </c>
      <c r="I140" s="1">
        <v>7</v>
      </c>
      <c r="J140" s="2">
        <v>7332.16</v>
      </c>
    </row>
    <row r="141" spans="2:10" hidden="1" outlineLevel="1" x14ac:dyDescent="0.2">
      <c r="B141" s="35"/>
      <c r="E141" s="1" t="s">
        <v>8</v>
      </c>
      <c r="F141" s="1" t="s">
        <v>7</v>
      </c>
      <c r="G141" s="3">
        <v>2</v>
      </c>
      <c r="I141" s="1">
        <v>12</v>
      </c>
      <c r="J141" s="2">
        <v>68047.44</v>
      </c>
    </row>
    <row r="142" spans="2:10" hidden="1" outlineLevel="1" x14ac:dyDescent="0.2">
      <c r="B142" s="35"/>
      <c r="E142" s="1" t="s">
        <v>8</v>
      </c>
      <c r="F142" s="1" t="s">
        <v>49</v>
      </c>
      <c r="G142" s="3">
        <v>6</v>
      </c>
      <c r="I142" s="1">
        <v>5</v>
      </c>
      <c r="J142" s="2">
        <v>14371.58</v>
      </c>
    </row>
    <row r="143" spans="2:10" hidden="1" outlineLevel="1" x14ac:dyDescent="0.2">
      <c r="B143" s="35"/>
      <c r="E143" s="1" t="s">
        <v>8</v>
      </c>
      <c r="F143" s="1" t="s">
        <v>49</v>
      </c>
      <c r="G143" s="3">
        <v>14</v>
      </c>
      <c r="I143" s="1">
        <v>5</v>
      </c>
      <c r="J143" s="2">
        <v>101981.7</v>
      </c>
    </row>
    <row r="144" spans="2:10" hidden="1" outlineLevel="1" x14ac:dyDescent="0.2">
      <c r="B144" s="35"/>
      <c r="E144" s="1" t="s">
        <v>8</v>
      </c>
      <c r="F144" s="1" t="s">
        <v>7</v>
      </c>
      <c r="G144" s="3">
        <v>5</v>
      </c>
      <c r="I144" s="1">
        <v>1</v>
      </c>
      <c r="J144" s="2">
        <v>19847.580000000002</v>
      </c>
    </row>
    <row r="145" spans="2:10" hidden="1" outlineLevel="1" x14ac:dyDescent="0.2">
      <c r="B145" s="35"/>
      <c r="E145" s="1" t="s">
        <v>1</v>
      </c>
      <c r="F145" s="1" t="s">
        <v>31</v>
      </c>
      <c r="G145" s="3">
        <v>10</v>
      </c>
      <c r="I145" s="1">
        <v>94</v>
      </c>
      <c r="J145" s="2">
        <v>4823.5200000000004</v>
      </c>
    </row>
    <row r="146" spans="2:10" hidden="1" outlineLevel="1" x14ac:dyDescent="0.2">
      <c r="B146" s="35"/>
      <c r="E146" s="1" t="s">
        <v>1</v>
      </c>
      <c r="F146" s="1" t="s">
        <v>0</v>
      </c>
      <c r="G146" s="3">
        <v>11</v>
      </c>
      <c r="I146" s="1">
        <v>5</v>
      </c>
      <c r="J146" s="2">
        <v>5021.0600000000004</v>
      </c>
    </row>
    <row r="147" spans="2:10" hidden="1" outlineLevel="1" x14ac:dyDescent="0.2">
      <c r="B147" s="35"/>
      <c r="E147" s="1" t="s">
        <v>1</v>
      </c>
      <c r="F147" s="1" t="s">
        <v>0</v>
      </c>
      <c r="G147" s="3">
        <v>26</v>
      </c>
      <c r="I147" s="1">
        <v>7</v>
      </c>
      <c r="J147" s="2">
        <v>8083.54</v>
      </c>
    </row>
    <row r="148" spans="2:10" hidden="1" outlineLevel="1" x14ac:dyDescent="0.2">
      <c r="B148" s="35"/>
      <c r="E148" s="1" t="s">
        <v>1</v>
      </c>
      <c r="F148" s="1" t="s">
        <v>0</v>
      </c>
      <c r="G148" s="3">
        <v>26</v>
      </c>
      <c r="I148" s="1">
        <v>12</v>
      </c>
      <c r="J148" s="2">
        <v>11633.31</v>
      </c>
    </row>
    <row r="149" spans="2:10" hidden="1" outlineLevel="1" x14ac:dyDescent="0.2">
      <c r="B149" s="35"/>
      <c r="E149" s="1" t="s">
        <v>1</v>
      </c>
      <c r="F149" s="1" t="s">
        <v>0</v>
      </c>
      <c r="G149" s="3" t="s">
        <v>103</v>
      </c>
      <c r="I149" s="1">
        <v>10</v>
      </c>
      <c r="J149" s="2">
        <v>4899.6900000000005</v>
      </c>
    </row>
    <row r="150" spans="2:10" hidden="1" outlineLevel="1" x14ac:dyDescent="0.2">
      <c r="B150" s="35"/>
      <c r="E150" s="1" t="s">
        <v>1</v>
      </c>
      <c r="F150" s="1" t="s">
        <v>0</v>
      </c>
      <c r="G150" s="3" t="s">
        <v>103</v>
      </c>
      <c r="I150" s="1">
        <v>4</v>
      </c>
      <c r="J150" s="2">
        <v>5282.86</v>
      </c>
    </row>
    <row r="151" spans="2:10" hidden="1" outlineLevel="1" x14ac:dyDescent="0.2">
      <c r="B151" s="35"/>
      <c r="E151" s="1" t="s">
        <v>1</v>
      </c>
      <c r="F151" s="1" t="s">
        <v>32</v>
      </c>
      <c r="G151" s="3">
        <v>23</v>
      </c>
      <c r="I151" s="1">
        <v>9</v>
      </c>
      <c r="J151" s="2">
        <v>11460.82</v>
      </c>
    </row>
    <row r="152" spans="2:10" hidden="1" outlineLevel="1" x14ac:dyDescent="0.2">
      <c r="B152" s="35"/>
      <c r="E152" s="1" t="s">
        <v>1</v>
      </c>
      <c r="F152" s="1" t="s">
        <v>32</v>
      </c>
      <c r="G152" s="3">
        <v>23</v>
      </c>
      <c r="I152" s="1">
        <v>11</v>
      </c>
      <c r="J152" s="2">
        <v>5157.84</v>
      </c>
    </row>
    <row r="153" spans="2:10" hidden="1" outlineLevel="1" x14ac:dyDescent="0.2">
      <c r="B153" s="35"/>
      <c r="E153" s="1" t="s">
        <v>1</v>
      </c>
      <c r="F153" s="1" t="s">
        <v>32</v>
      </c>
      <c r="G153" s="3">
        <v>25</v>
      </c>
      <c r="I153" s="1">
        <v>5</v>
      </c>
      <c r="J153" s="2">
        <v>9232.86</v>
      </c>
    </row>
    <row r="154" spans="2:10" hidden="1" outlineLevel="1" x14ac:dyDescent="0.2">
      <c r="B154" s="35"/>
      <c r="E154" s="1" t="s">
        <v>1</v>
      </c>
      <c r="F154" s="1" t="s">
        <v>33</v>
      </c>
      <c r="G154" s="3">
        <v>6</v>
      </c>
      <c r="I154" s="1">
        <v>6</v>
      </c>
      <c r="J154" s="2">
        <v>6876.39</v>
      </c>
    </row>
    <row r="155" spans="2:10" hidden="1" outlineLevel="1" x14ac:dyDescent="0.2">
      <c r="B155" s="35"/>
      <c r="E155" s="1" t="s">
        <v>1</v>
      </c>
      <c r="F155" s="1" t="s">
        <v>30</v>
      </c>
      <c r="G155" s="3">
        <v>8</v>
      </c>
      <c r="I155" s="1">
        <v>5</v>
      </c>
      <c r="J155" s="2">
        <v>5541.4000000000005</v>
      </c>
    </row>
    <row r="156" spans="2:10" hidden="1" outlineLevel="1" x14ac:dyDescent="0.2">
      <c r="B156" s="35"/>
      <c r="E156" s="1" t="s">
        <v>8</v>
      </c>
      <c r="F156" s="1" t="s">
        <v>10</v>
      </c>
      <c r="G156" s="3">
        <v>13</v>
      </c>
      <c r="I156" s="1">
        <v>1</v>
      </c>
      <c r="J156" s="2">
        <v>10168.64</v>
      </c>
    </row>
    <row r="157" spans="2:10" hidden="1" outlineLevel="1" x14ac:dyDescent="0.2">
      <c r="B157" s="35"/>
      <c r="E157" s="1" t="s">
        <v>8</v>
      </c>
      <c r="F157" s="1" t="s">
        <v>10</v>
      </c>
      <c r="G157" s="3">
        <v>13</v>
      </c>
      <c r="I157" s="1">
        <v>3</v>
      </c>
      <c r="J157" s="2">
        <v>8217.68</v>
      </c>
    </row>
    <row r="158" spans="2:10" hidden="1" outlineLevel="1" x14ac:dyDescent="0.2">
      <c r="B158" s="35"/>
      <c r="E158" s="1" t="s">
        <v>8</v>
      </c>
      <c r="F158" s="1" t="s">
        <v>10</v>
      </c>
      <c r="G158" s="3">
        <v>13</v>
      </c>
      <c r="I158" s="1">
        <v>4</v>
      </c>
      <c r="J158" s="2">
        <v>8217.68</v>
      </c>
    </row>
    <row r="159" spans="2:10" hidden="1" outlineLevel="1" x14ac:dyDescent="0.2">
      <c r="B159" s="35"/>
      <c r="E159" s="1" t="s">
        <v>8</v>
      </c>
      <c r="F159" s="1" t="s">
        <v>10</v>
      </c>
      <c r="G159" s="3">
        <v>13</v>
      </c>
      <c r="I159" s="1">
        <v>6</v>
      </c>
      <c r="J159" s="2">
        <v>11037.84</v>
      </c>
    </row>
    <row r="160" spans="2:10" hidden="1" outlineLevel="1" x14ac:dyDescent="0.2">
      <c r="B160" s="35"/>
      <c r="E160" s="1" t="s">
        <v>8</v>
      </c>
      <c r="F160" s="1" t="s">
        <v>10</v>
      </c>
      <c r="G160" s="3">
        <v>13</v>
      </c>
      <c r="I160" s="1">
        <v>9</v>
      </c>
      <c r="J160" s="2">
        <v>6911.08</v>
      </c>
    </row>
    <row r="161" spans="2:10" hidden="1" outlineLevel="1" x14ac:dyDescent="0.2">
      <c r="B161" s="35"/>
      <c r="E161" s="1" t="s">
        <v>8</v>
      </c>
      <c r="F161" s="1" t="s">
        <v>10</v>
      </c>
      <c r="G161" s="3">
        <v>13</v>
      </c>
      <c r="I161" s="1">
        <v>16</v>
      </c>
      <c r="J161" s="2">
        <v>6911.08</v>
      </c>
    </row>
    <row r="162" spans="2:10" hidden="1" outlineLevel="1" x14ac:dyDescent="0.2">
      <c r="B162" s="35"/>
      <c r="E162" s="1" t="s">
        <v>5</v>
      </c>
      <c r="F162" s="1" t="s">
        <v>45</v>
      </c>
      <c r="G162" s="3" t="s">
        <v>46</v>
      </c>
      <c r="I162" s="1">
        <v>1</v>
      </c>
      <c r="J162" s="2">
        <v>6475.04</v>
      </c>
    </row>
    <row r="163" spans="2:10" hidden="1" outlineLevel="1" x14ac:dyDescent="0.2">
      <c r="B163" s="35"/>
      <c r="E163" s="1" t="s">
        <v>5</v>
      </c>
      <c r="F163" s="1" t="s">
        <v>45</v>
      </c>
      <c r="G163" s="3" t="s">
        <v>46</v>
      </c>
      <c r="I163" s="1">
        <v>6</v>
      </c>
      <c r="J163" s="2">
        <v>12461.76</v>
      </c>
    </row>
    <row r="164" spans="2:10" hidden="1" outlineLevel="1" x14ac:dyDescent="0.2">
      <c r="B164" s="35"/>
      <c r="E164" s="1" t="s">
        <v>5</v>
      </c>
      <c r="F164" s="1" t="s">
        <v>45</v>
      </c>
      <c r="G164" s="3" t="s">
        <v>46</v>
      </c>
      <c r="I164" s="1">
        <v>6</v>
      </c>
      <c r="J164" s="2">
        <v>4659.7</v>
      </c>
    </row>
    <row r="165" spans="2:10" hidden="1" outlineLevel="1" x14ac:dyDescent="0.2">
      <c r="B165" s="35"/>
      <c r="E165" s="1" t="s">
        <v>5</v>
      </c>
      <c r="F165" s="1" t="s">
        <v>45</v>
      </c>
      <c r="G165" s="3">
        <v>22</v>
      </c>
      <c r="I165" s="1">
        <v>4</v>
      </c>
      <c r="J165" s="2">
        <v>8676</v>
      </c>
    </row>
    <row r="166" spans="2:10" hidden="1" outlineLevel="1" x14ac:dyDescent="0.2">
      <c r="B166" s="35"/>
      <c r="E166" s="1" t="s">
        <v>5</v>
      </c>
      <c r="F166" s="1" t="s">
        <v>35</v>
      </c>
      <c r="G166" s="3">
        <v>8</v>
      </c>
      <c r="I166" s="1">
        <v>18</v>
      </c>
      <c r="J166" s="2">
        <v>7036.59</v>
      </c>
    </row>
    <row r="167" spans="2:10" hidden="1" outlineLevel="1" x14ac:dyDescent="0.2">
      <c r="B167" s="35"/>
      <c r="E167" s="1" t="s">
        <v>5</v>
      </c>
      <c r="F167" s="1" t="s">
        <v>35</v>
      </c>
      <c r="G167" s="3">
        <v>8</v>
      </c>
      <c r="I167" s="1">
        <v>36</v>
      </c>
      <c r="J167" s="2">
        <v>5295.2300000000005</v>
      </c>
    </row>
    <row r="168" spans="2:10" hidden="1" outlineLevel="1" x14ac:dyDescent="0.2">
      <c r="B168" s="35"/>
      <c r="E168" s="1" t="s">
        <v>5</v>
      </c>
      <c r="F168" s="1" t="s">
        <v>13</v>
      </c>
      <c r="G168" s="3">
        <v>38</v>
      </c>
      <c r="I168" s="1">
        <v>4</v>
      </c>
      <c r="J168" s="2">
        <v>6665.7</v>
      </c>
    </row>
    <row r="169" spans="2:10" hidden="1" outlineLevel="1" x14ac:dyDescent="0.2">
      <c r="B169" s="35"/>
      <c r="E169" s="1" t="s">
        <v>5</v>
      </c>
      <c r="F169" s="1" t="s">
        <v>13</v>
      </c>
      <c r="G169" s="3">
        <v>38</v>
      </c>
      <c r="I169" s="1">
        <v>6</v>
      </c>
      <c r="J169" s="2">
        <v>9688.2000000000007</v>
      </c>
    </row>
    <row r="170" spans="2:10" hidden="1" outlineLevel="1" x14ac:dyDescent="0.2">
      <c r="B170" s="35"/>
      <c r="E170" s="1" t="s">
        <v>5</v>
      </c>
      <c r="F170" s="1" t="s">
        <v>13</v>
      </c>
      <c r="G170" s="3">
        <v>38</v>
      </c>
      <c r="I170" s="1">
        <v>6</v>
      </c>
      <c r="J170" s="2">
        <v>34501.89</v>
      </c>
    </row>
    <row r="171" spans="2:10" hidden="1" outlineLevel="1" x14ac:dyDescent="0.2">
      <c r="B171" s="35"/>
      <c r="E171" s="1" t="s">
        <v>5</v>
      </c>
      <c r="F171" s="1" t="s">
        <v>13</v>
      </c>
      <c r="G171" s="3">
        <v>38</v>
      </c>
      <c r="I171" s="1">
        <v>7</v>
      </c>
      <c r="J171" s="2">
        <v>10130.64</v>
      </c>
    </row>
    <row r="172" spans="2:10" hidden="1" outlineLevel="1" x14ac:dyDescent="0.2">
      <c r="B172" s="35"/>
      <c r="E172" s="1" t="s">
        <v>5</v>
      </c>
      <c r="F172" s="1" t="s">
        <v>13</v>
      </c>
      <c r="G172" s="3">
        <v>38</v>
      </c>
      <c r="I172" s="1">
        <v>7</v>
      </c>
      <c r="J172" s="2">
        <v>8610.380000000001</v>
      </c>
    </row>
    <row r="173" spans="2:10" hidden="1" outlineLevel="1" x14ac:dyDescent="0.2">
      <c r="B173" s="35"/>
      <c r="E173" s="1" t="s">
        <v>5</v>
      </c>
      <c r="F173" s="1" t="s">
        <v>13</v>
      </c>
      <c r="G173" s="3">
        <v>38</v>
      </c>
      <c r="I173" s="1">
        <v>7</v>
      </c>
      <c r="J173" s="2">
        <v>10494.94</v>
      </c>
    </row>
    <row r="174" spans="2:10" hidden="1" outlineLevel="1" x14ac:dyDescent="0.2">
      <c r="B174" s="35"/>
      <c r="E174" s="1" t="s">
        <v>5</v>
      </c>
      <c r="F174" s="1" t="s">
        <v>13</v>
      </c>
      <c r="G174" s="3">
        <v>38</v>
      </c>
      <c r="I174" s="1">
        <v>7</v>
      </c>
      <c r="J174" s="2">
        <v>28300.14</v>
      </c>
    </row>
    <row r="175" spans="2:10" hidden="1" outlineLevel="1" x14ac:dyDescent="0.2">
      <c r="B175" s="35"/>
      <c r="E175" s="1" t="s">
        <v>5</v>
      </c>
      <c r="F175" s="1" t="s">
        <v>13</v>
      </c>
      <c r="G175" s="3">
        <v>38</v>
      </c>
      <c r="I175" s="1">
        <v>8</v>
      </c>
      <c r="J175" s="2">
        <v>22306.720000000001</v>
      </c>
    </row>
    <row r="176" spans="2:10" hidden="1" outlineLevel="1" x14ac:dyDescent="0.2">
      <c r="B176" s="35"/>
      <c r="E176" s="1" t="s">
        <v>5</v>
      </c>
      <c r="F176" s="1" t="s">
        <v>13</v>
      </c>
      <c r="G176" s="3">
        <v>38</v>
      </c>
      <c r="I176" s="1">
        <v>12</v>
      </c>
      <c r="J176" s="2">
        <v>7277.3600000000006</v>
      </c>
    </row>
    <row r="177" spans="2:10" hidden="1" outlineLevel="1" x14ac:dyDescent="0.2">
      <c r="B177" s="35"/>
      <c r="E177" s="1" t="s">
        <v>5</v>
      </c>
      <c r="F177" s="1" t="s">
        <v>13</v>
      </c>
      <c r="G177" s="3">
        <v>38</v>
      </c>
      <c r="I177" s="1">
        <v>12</v>
      </c>
      <c r="J177" s="2">
        <v>11706.09</v>
      </c>
    </row>
    <row r="178" spans="2:10" hidden="1" outlineLevel="1" x14ac:dyDescent="0.2">
      <c r="B178" s="35"/>
      <c r="E178" s="1" t="s">
        <v>5</v>
      </c>
      <c r="F178" s="1" t="s">
        <v>13</v>
      </c>
      <c r="G178" s="3">
        <v>38</v>
      </c>
      <c r="I178" s="1">
        <v>12</v>
      </c>
      <c r="J178" s="2">
        <v>19669.47</v>
      </c>
    </row>
    <row r="179" spans="2:10" hidden="1" outlineLevel="1" x14ac:dyDescent="0.2">
      <c r="B179" s="35"/>
      <c r="E179" s="1" t="s">
        <v>5</v>
      </c>
      <c r="F179" s="1" t="s">
        <v>13</v>
      </c>
      <c r="G179" s="3">
        <v>38</v>
      </c>
      <c r="I179" s="1">
        <v>12</v>
      </c>
      <c r="J179" s="2">
        <v>7135.4400000000005</v>
      </c>
    </row>
    <row r="180" spans="2:10" hidden="1" outlineLevel="1" x14ac:dyDescent="0.2">
      <c r="B180" s="35"/>
      <c r="E180" s="1" t="s">
        <v>5</v>
      </c>
      <c r="F180" s="1" t="s">
        <v>13</v>
      </c>
      <c r="G180" s="3">
        <v>38</v>
      </c>
      <c r="I180" s="1">
        <v>14</v>
      </c>
      <c r="J180" s="2">
        <v>12428.74</v>
      </c>
    </row>
    <row r="181" spans="2:10" hidden="1" outlineLevel="1" x14ac:dyDescent="0.2">
      <c r="B181" s="35"/>
      <c r="E181" s="1" t="s">
        <v>5</v>
      </c>
      <c r="F181" s="1" t="s">
        <v>13</v>
      </c>
      <c r="G181" s="3">
        <v>38</v>
      </c>
      <c r="I181" s="1">
        <v>15</v>
      </c>
      <c r="J181" s="2">
        <v>25645.74</v>
      </c>
    </row>
    <row r="182" spans="2:10" hidden="1" outlineLevel="1" x14ac:dyDescent="0.2">
      <c r="B182" s="35"/>
      <c r="E182" s="1" t="s">
        <v>5</v>
      </c>
      <c r="F182" s="1" t="s">
        <v>13</v>
      </c>
      <c r="G182" s="3">
        <v>38</v>
      </c>
      <c r="I182" s="1">
        <v>15</v>
      </c>
      <c r="J182" s="2">
        <v>7713.92</v>
      </c>
    </row>
    <row r="183" spans="2:10" hidden="1" outlineLevel="1" x14ac:dyDescent="0.2">
      <c r="B183" s="35"/>
      <c r="E183" s="1" t="s">
        <v>5</v>
      </c>
      <c r="F183" s="1" t="s">
        <v>13</v>
      </c>
      <c r="G183" s="3">
        <v>38</v>
      </c>
      <c r="I183" s="1">
        <v>15</v>
      </c>
      <c r="J183" s="2">
        <v>15254.06</v>
      </c>
    </row>
    <row r="184" spans="2:10" hidden="1" outlineLevel="1" x14ac:dyDescent="0.2">
      <c r="B184" s="35"/>
      <c r="E184" s="1" t="s">
        <v>5</v>
      </c>
      <c r="F184" s="1" t="s">
        <v>13</v>
      </c>
      <c r="G184" s="3">
        <v>38</v>
      </c>
      <c r="I184" s="1">
        <v>15</v>
      </c>
      <c r="J184" s="2">
        <v>6513.82</v>
      </c>
    </row>
    <row r="185" spans="2:10" hidden="1" outlineLevel="1" x14ac:dyDescent="0.2">
      <c r="B185" s="35"/>
      <c r="E185" s="1" t="s">
        <v>5</v>
      </c>
      <c r="F185" s="1" t="s">
        <v>13</v>
      </c>
      <c r="G185" s="3">
        <v>38</v>
      </c>
      <c r="I185" s="1">
        <v>15</v>
      </c>
      <c r="J185" s="2">
        <v>19541.46</v>
      </c>
    </row>
    <row r="186" spans="2:10" hidden="1" outlineLevel="1" x14ac:dyDescent="0.2">
      <c r="B186" s="35"/>
      <c r="E186" s="1" t="s">
        <v>5</v>
      </c>
      <c r="F186" s="1" t="s">
        <v>13</v>
      </c>
      <c r="G186" s="3">
        <v>38</v>
      </c>
      <c r="I186" s="1">
        <v>16</v>
      </c>
      <c r="J186" s="2">
        <v>4878.5600000000004</v>
      </c>
    </row>
    <row r="187" spans="2:10" hidden="1" outlineLevel="1" x14ac:dyDescent="0.2">
      <c r="B187" s="35"/>
      <c r="E187" s="1" t="s">
        <v>5</v>
      </c>
      <c r="F187" s="1" t="s">
        <v>13</v>
      </c>
      <c r="G187" s="3">
        <v>38</v>
      </c>
      <c r="I187" s="1">
        <v>16</v>
      </c>
      <c r="J187" s="2">
        <v>4878.5600000000004</v>
      </c>
    </row>
    <row r="188" spans="2:10" hidden="1" outlineLevel="1" x14ac:dyDescent="0.2">
      <c r="B188" s="35"/>
      <c r="E188" s="1" t="s">
        <v>5</v>
      </c>
      <c r="F188" s="1" t="s">
        <v>13</v>
      </c>
      <c r="G188" s="3">
        <v>38</v>
      </c>
      <c r="I188" s="1">
        <v>16</v>
      </c>
      <c r="J188" s="2">
        <v>35626.559999999998</v>
      </c>
    </row>
    <row r="189" spans="2:10" hidden="1" outlineLevel="1" x14ac:dyDescent="0.2">
      <c r="B189" s="35"/>
      <c r="E189" s="1" t="s">
        <v>5</v>
      </c>
      <c r="F189" s="1" t="s">
        <v>13</v>
      </c>
      <c r="G189" s="3">
        <v>38</v>
      </c>
      <c r="I189" s="1">
        <v>16</v>
      </c>
      <c r="J189" s="2">
        <v>30140.440000000002</v>
      </c>
    </row>
    <row r="190" spans="2:10" hidden="1" outlineLevel="1" x14ac:dyDescent="0.2">
      <c r="B190" s="35"/>
      <c r="E190" s="1" t="s">
        <v>5</v>
      </c>
      <c r="F190" s="1" t="s">
        <v>13</v>
      </c>
      <c r="G190" s="3">
        <v>38</v>
      </c>
      <c r="I190" s="1">
        <v>17</v>
      </c>
      <c r="J190" s="2">
        <v>5602.8</v>
      </c>
    </row>
    <row r="191" spans="2:10" hidden="1" outlineLevel="1" x14ac:dyDescent="0.2">
      <c r="B191" s="35"/>
      <c r="E191" s="1" t="s">
        <v>5</v>
      </c>
      <c r="F191" s="1" t="s">
        <v>13</v>
      </c>
      <c r="G191" s="3">
        <v>38</v>
      </c>
      <c r="I191" s="1">
        <v>17</v>
      </c>
      <c r="J191" s="2">
        <v>14860.800000000001</v>
      </c>
    </row>
    <row r="192" spans="2:10" hidden="1" outlineLevel="1" x14ac:dyDescent="0.2">
      <c r="B192" s="35"/>
      <c r="E192" s="1" t="s">
        <v>5</v>
      </c>
      <c r="F192" s="1" t="s">
        <v>13</v>
      </c>
      <c r="G192" s="3">
        <v>38</v>
      </c>
      <c r="I192" s="1">
        <v>17</v>
      </c>
      <c r="J192" s="2">
        <v>47036.4</v>
      </c>
    </row>
    <row r="193" spans="2:10" hidden="1" outlineLevel="1" x14ac:dyDescent="0.2">
      <c r="B193" s="35"/>
      <c r="E193" s="1" t="s">
        <v>5</v>
      </c>
      <c r="F193" s="1" t="s">
        <v>13</v>
      </c>
      <c r="G193" s="3">
        <v>38</v>
      </c>
      <c r="I193" s="1">
        <v>20</v>
      </c>
      <c r="J193" s="2">
        <v>10168.98</v>
      </c>
    </row>
    <row r="194" spans="2:10" hidden="1" outlineLevel="1" x14ac:dyDescent="0.2">
      <c r="B194" s="35"/>
      <c r="E194" s="1" t="s">
        <v>5</v>
      </c>
      <c r="F194" s="1" t="s">
        <v>13</v>
      </c>
      <c r="G194" s="3">
        <v>38</v>
      </c>
      <c r="I194" s="1">
        <v>20</v>
      </c>
      <c r="J194" s="2">
        <v>13265.5</v>
      </c>
    </row>
    <row r="195" spans="2:10" hidden="1" outlineLevel="1" x14ac:dyDescent="0.2">
      <c r="B195" s="35"/>
      <c r="E195" s="1" t="s">
        <v>5</v>
      </c>
      <c r="F195" s="1" t="s">
        <v>13</v>
      </c>
      <c r="G195" s="3">
        <v>38</v>
      </c>
      <c r="I195" s="1">
        <v>21</v>
      </c>
      <c r="J195" s="2">
        <v>6513.38</v>
      </c>
    </row>
    <row r="196" spans="2:10" hidden="1" outlineLevel="1" x14ac:dyDescent="0.2">
      <c r="B196" s="35"/>
      <c r="E196" s="1" t="s">
        <v>5</v>
      </c>
      <c r="F196" s="1" t="s">
        <v>13</v>
      </c>
      <c r="G196" s="3">
        <v>38</v>
      </c>
      <c r="I196" s="1">
        <v>22</v>
      </c>
      <c r="J196" s="2">
        <v>37796.32</v>
      </c>
    </row>
    <row r="197" spans="2:10" hidden="1" outlineLevel="1" x14ac:dyDescent="0.2">
      <c r="B197" s="35"/>
      <c r="E197" s="1" t="s">
        <v>5</v>
      </c>
      <c r="F197" s="1" t="s">
        <v>13</v>
      </c>
      <c r="G197" s="3">
        <v>38</v>
      </c>
      <c r="I197" s="1">
        <v>23</v>
      </c>
      <c r="J197" s="2">
        <v>12769.57</v>
      </c>
    </row>
    <row r="198" spans="2:10" hidden="1" outlineLevel="1" x14ac:dyDescent="0.2">
      <c r="B198" s="35"/>
      <c r="E198" s="1" t="s">
        <v>5</v>
      </c>
      <c r="F198" s="1" t="s">
        <v>13</v>
      </c>
      <c r="G198" s="3">
        <v>38</v>
      </c>
      <c r="I198" s="1">
        <v>23</v>
      </c>
      <c r="J198" s="2">
        <v>45252.380000000005</v>
      </c>
    </row>
    <row r="199" spans="2:10" hidden="1" outlineLevel="1" x14ac:dyDescent="0.2">
      <c r="B199" s="35"/>
      <c r="E199" s="1" t="s">
        <v>5</v>
      </c>
      <c r="F199" s="1" t="s">
        <v>13</v>
      </c>
      <c r="G199" s="3">
        <v>38</v>
      </c>
      <c r="I199" s="1">
        <v>24</v>
      </c>
      <c r="J199" s="2">
        <v>18105.48</v>
      </c>
    </row>
    <row r="200" spans="2:10" hidden="1" outlineLevel="1" x14ac:dyDescent="0.2">
      <c r="B200" s="35"/>
      <c r="E200" s="1" t="s">
        <v>5</v>
      </c>
      <c r="F200" s="1" t="s">
        <v>13</v>
      </c>
      <c r="G200" s="3">
        <v>38</v>
      </c>
      <c r="I200" s="1">
        <v>26</v>
      </c>
      <c r="J200" s="2">
        <v>22306.720000000001</v>
      </c>
    </row>
    <row r="201" spans="2:10" hidden="1" outlineLevel="1" x14ac:dyDescent="0.2">
      <c r="B201" s="35"/>
      <c r="E201" s="1" t="s">
        <v>5</v>
      </c>
      <c r="F201" s="1" t="s">
        <v>13</v>
      </c>
      <c r="G201" s="3">
        <v>38</v>
      </c>
      <c r="I201" s="1">
        <v>26</v>
      </c>
      <c r="J201" s="2">
        <v>44732.17</v>
      </c>
    </row>
    <row r="202" spans="2:10" hidden="1" outlineLevel="1" x14ac:dyDescent="0.2">
      <c r="B202" s="35"/>
      <c r="E202" s="1" t="s">
        <v>5</v>
      </c>
      <c r="F202" s="1" t="s">
        <v>13</v>
      </c>
      <c r="G202" s="3">
        <v>38</v>
      </c>
      <c r="I202" s="1">
        <v>27</v>
      </c>
      <c r="J202" s="2">
        <v>5295.92</v>
      </c>
    </row>
    <row r="203" spans="2:10" hidden="1" outlineLevel="1" x14ac:dyDescent="0.2">
      <c r="B203" s="35"/>
      <c r="E203" s="1" t="s">
        <v>5</v>
      </c>
      <c r="F203" s="1" t="s">
        <v>13</v>
      </c>
      <c r="G203" s="3">
        <v>38</v>
      </c>
      <c r="I203" s="1">
        <v>33</v>
      </c>
      <c r="J203" s="2">
        <v>9773.93</v>
      </c>
    </row>
    <row r="204" spans="2:10" hidden="1" outlineLevel="1" x14ac:dyDescent="0.2">
      <c r="B204" s="35"/>
      <c r="E204" s="1" t="s">
        <v>5</v>
      </c>
      <c r="F204" s="1" t="s">
        <v>13</v>
      </c>
      <c r="G204" s="3">
        <v>38</v>
      </c>
      <c r="I204" s="1">
        <v>5</v>
      </c>
      <c r="J204" s="2">
        <v>10636.859999999999</v>
      </c>
    </row>
    <row r="205" spans="2:10" hidden="1" outlineLevel="1" x14ac:dyDescent="0.2">
      <c r="B205" s="35"/>
      <c r="E205" s="1" t="s">
        <v>5</v>
      </c>
      <c r="F205" s="1" t="s">
        <v>45</v>
      </c>
      <c r="G205" s="3" t="s">
        <v>46</v>
      </c>
      <c r="I205" s="1">
        <v>7</v>
      </c>
      <c r="J205" s="2">
        <v>7097.02</v>
      </c>
    </row>
    <row r="206" spans="2:10" hidden="1" outlineLevel="1" x14ac:dyDescent="0.2">
      <c r="B206" s="35"/>
      <c r="E206" s="1" t="s">
        <v>5</v>
      </c>
      <c r="F206" s="1" t="s">
        <v>4</v>
      </c>
      <c r="G206" s="3" t="s">
        <v>3</v>
      </c>
      <c r="I206" s="1" t="s">
        <v>2</v>
      </c>
      <c r="J206" s="2">
        <v>21442.400000000001</v>
      </c>
    </row>
    <row r="207" spans="2:10" hidden="1" outlineLevel="1" x14ac:dyDescent="0.2">
      <c r="B207" s="35"/>
      <c r="E207" s="1" t="s">
        <v>5</v>
      </c>
      <c r="F207" s="1" t="s">
        <v>4</v>
      </c>
      <c r="G207" s="3" t="s">
        <v>3</v>
      </c>
      <c r="I207" s="1">
        <v>48</v>
      </c>
      <c r="J207" s="2">
        <v>29095.58</v>
      </c>
    </row>
    <row r="208" spans="2:10" hidden="1" outlineLevel="1" x14ac:dyDescent="0.2">
      <c r="B208" s="35"/>
      <c r="E208" s="1" t="s">
        <v>5</v>
      </c>
      <c r="F208" s="1" t="s">
        <v>4</v>
      </c>
      <c r="G208" s="3" t="s">
        <v>3</v>
      </c>
      <c r="I208" s="1">
        <v>51</v>
      </c>
      <c r="J208" s="2">
        <v>13731.76</v>
      </c>
    </row>
    <row r="209" spans="2:10" hidden="1" outlineLevel="1" x14ac:dyDescent="0.2">
      <c r="B209" s="35"/>
      <c r="E209" s="1" t="s">
        <v>5</v>
      </c>
      <c r="F209" s="1" t="s">
        <v>4</v>
      </c>
      <c r="G209" s="3" t="s">
        <v>3</v>
      </c>
      <c r="I209" s="1">
        <v>52</v>
      </c>
      <c r="J209" s="2">
        <v>30850.799999999999</v>
      </c>
    </row>
    <row r="210" spans="2:10" hidden="1" outlineLevel="1" x14ac:dyDescent="0.2">
      <c r="B210" s="35"/>
      <c r="E210" s="1" t="s">
        <v>5</v>
      </c>
      <c r="F210" s="1" t="s">
        <v>4</v>
      </c>
      <c r="G210" s="3" t="s">
        <v>3</v>
      </c>
      <c r="I210" s="1">
        <v>53</v>
      </c>
      <c r="J210" s="2">
        <v>7689.08</v>
      </c>
    </row>
    <row r="211" spans="2:10" hidden="1" outlineLevel="1" x14ac:dyDescent="0.2">
      <c r="B211" s="35"/>
      <c r="E211" s="1" t="s">
        <v>5</v>
      </c>
      <c r="F211" s="1" t="s">
        <v>4</v>
      </c>
      <c r="G211" s="3" t="s">
        <v>3</v>
      </c>
      <c r="I211" s="1">
        <v>54</v>
      </c>
      <c r="J211" s="2">
        <v>6987.66</v>
      </c>
    </row>
    <row r="212" spans="2:10" hidden="1" outlineLevel="1" x14ac:dyDescent="0.2">
      <c r="B212" s="35"/>
      <c r="E212" s="1" t="s">
        <v>5</v>
      </c>
      <c r="F212" s="1" t="s">
        <v>4</v>
      </c>
      <c r="G212" s="3" t="s">
        <v>3</v>
      </c>
      <c r="I212" s="1">
        <v>55</v>
      </c>
      <c r="J212" s="2">
        <v>33695.199999999997</v>
      </c>
    </row>
    <row r="213" spans="2:10" hidden="1" outlineLevel="1" x14ac:dyDescent="0.2">
      <c r="B213" s="35"/>
      <c r="E213" s="1" t="s">
        <v>5</v>
      </c>
      <c r="F213" s="1" t="s">
        <v>4</v>
      </c>
      <c r="G213" s="3" t="s">
        <v>3</v>
      </c>
      <c r="I213" s="1">
        <v>69</v>
      </c>
      <c r="J213" s="2">
        <v>25380.799999999999</v>
      </c>
    </row>
    <row r="214" spans="2:10" hidden="1" outlineLevel="1" x14ac:dyDescent="0.2">
      <c r="B214" s="35"/>
      <c r="E214" s="1" t="s">
        <v>5</v>
      </c>
      <c r="F214" s="1" t="s">
        <v>4</v>
      </c>
      <c r="G214" s="3" t="s">
        <v>3</v>
      </c>
      <c r="I214" s="1">
        <v>71</v>
      </c>
      <c r="J214" s="2">
        <v>5156.68</v>
      </c>
    </row>
    <row r="215" spans="2:10" hidden="1" outlineLevel="1" x14ac:dyDescent="0.2">
      <c r="B215" s="35"/>
      <c r="E215" s="1" t="s">
        <v>5</v>
      </c>
      <c r="F215" s="1" t="s">
        <v>4</v>
      </c>
      <c r="G215" s="3" t="s">
        <v>3</v>
      </c>
      <c r="I215" s="1">
        <v>72</v>
      </c>
      <c r="J215" s="2">
        <v>21442.400000000001</v>
      </c>
    </row>
    <row r="216" spans="2:10" hidden="1" outlineLevel="1" x14ac:dyDescent="0.2">
      <c r="B216" s="35"/>
      <c r="E216" s="1" t="s">
        <v>5</v>
      </c>
      <c r="F216" s="1" t="s">
        <v>4</v>
      </c>
      <c r="G216" s="3" t="s">
        <v>3</v>
      </c>
      <c r="I216" s="1">
        <v>82</v>
      </c>
      <c r="J216" s="2">
        <v>26693.600000000002</v>
      </c>
    </row>
    <row r="217" spans="2:10" hidden="1" outlineLevel="1" x14ac:dyDescent="0.2">
      <c r="B217" s="35"/>
      <c r="E217" s="1" t="s">
        <v>5</v>
      </c>
      <c r="F217" s="1" t="s">
        <v>4</v>
      </c>
      <c r="G217" s="3" t="s">
        <v>3</v>
      </c>
      <c r="I217" s="1">
        <v>85</v>
      </c>
      <c r="J217" s="2">
        <v>7486.64</v>
      </c>
    </row>
    <row r="218" spans="2:10" hidden="1" outlineLevel="1" x14ac:dyDescent="0.2">
      <c r="B218" s="35"/>
      <c r="E218" s="1" t="s">
        <v>5</v>
      </c>
      <c r="F218" s="1" t="s">
        <v>4</v>
      </c>
      <c r="G218" s="29" t="s">
        <v>3</v>
      </c>
      <c r="I218" s="1">
        <v>88</v>
      </c>
      <c r="J218" s="2">
        <v>16563.14</v>
      </c>
    </row>
    <row r="219" spans="2:10" hidden="1" outlineLevel="1" x14ac:dyDescent="0.2">
      <c r="B219" s="35"/>
      <c r="E219" s="1" t="s">
        <v>5</v>
      </c>
      <c r="F219" s="1" t="s">
        <v>4</v>
      </c>
      <c r="G219" s="3" t="s">
        <v>3</v>
      </c>
      <c r="I219" s="1">
        <v>98</v>
      </c>
      <c r="J219" s="2">
        <v>21442.400000000001</v>
      </c>
    </row>
    <row r="220" spans="2:10" hidden="1" outlineLevel="1" x14ac:dyDescent="0.2">
      <c r="B220" s="35"/>
      <c r="E220" s="1" t="s">
        <v>5</v>
      </c>
      <c r="F220" s="1" t="s">
        <v>4</v>
      </c>
      <c r="G220" s="3" t="s">
        <v>3</v>
      </c>
      <c r="I220" s="1">
        <v>99</v>
      </c>
      <c r="J220" s="2">
        <v>21442.400000000001</v>
      </c>
    </row>
    <row r="221" spans="2:10" hidden="1" outlineLevel="1" x14ac:dyDescent="0.2">
      <c r="B221" s="35"/>
      <c r="E221" s="1" t="s">
        <v>5</v>
      </c>
      <c r="F221" s="1" t="s">
        <v>4</v>
      </c>
      <c r="G221" s="3" t="s">
        <v>3</v>
      </c>
      <c r="I221" s="1">
        <v>100</v>
      </c>
      <c r="J221" s="2">
        <v>21442.400000000001</v>
      </c>
    </row>
    <row r="222" spans="2:10" hidden="1" outlineLevel="1" x14ac:dyDescent="0.2">
      <c r="B222" s="35"/>
      <c r="E222" s="1" t="s">
        <v>5</v>
      </c>
      <c r="F222" s="1" t="s">
        <v>4</v>
      </c>
      <c r="G222" s="3" t="s">
        <v>3</v>
      </c>
      <c r="I222" s="1" t="s">
        <v>105</v>
      </c>
      <c r="J222" s="2">
        <v>9053.24</v>
      </c>
    </row>
    <row r="223" spans="2:10" hidden="1" outlineLevel="1" x14ac:dyDescent="0.2">
      <c r="B223" s="35"/>
      <c r="E223" s="1" t="s">
        <v>5</v>
      </c>
      <c r="F223" s="1" t="s">
        <v>4</v>
      </c>
      <c r="G223" s="3" t="s">
        <v>3</v>
      </c>
      <c r="I223" s="1">
        <v>126</v>
      </c>
      <c r="J223" s="2">
        <v>21442.400000000001</v>
      </c>
    </row>
    <row r="224" spans="2:10" hidden="1" outlineLevel="1" x14ac:dyDescent="0.2">
      <c r="B224" s="35"/>
      <c r="E224" s="1" t="s">
        <v>5</v>
      </c>
      <c r="F224" s="1" t="s">
        <v>4</v>
      </c>
      <c r="G224" s="3" t="s">
        <v>3</v>
      </c>
      <c r="I224" s="1" t="s">
        <v>6</v>
      </c>
      <c r="J224" s="2">
        <v>39384</v>
      </c>
    </row>
    <row r="225" spans="1:10" hidden="1" outlineLevel="1" x14ac:dyDescent="0.2">
      <c r="B225" s="35"/>
      <c r="E225" s="1" t="s">
        <v>5</v>
      </c>
      <c r="F225" s="1" t="s">
        <v>4</v>
      </c>
      <c r="G225" s="3" t="s">
        <v>3</v>
      </c>
      <c r="I225" s="1">
        <v>158</v>
      </c>
      <c r="J225" s="2">
        <v>26693.600000000002</v>
      </c>
    </row>
    <row r="226" spans="1:10" hidden="1" outlineLevel="1" x14ac:dyDescent="0.2">
      <c r="B226" s="35"/>
      <c r="E226" s="1" t="s">
        <v>5</v>
      </c>
      <c r="F226" s="1" t="s">
        <v>4</v>
      </c>
      <c r="G226" s="3" t="s">
        <v>3</v>
      </c>
      <c r="I226" s="1">
        <v>167</v>
      </c>
      <c r="J226" s="2">
        <v>19527.32</v>
      </c>
    </row>
    <row r="227" spans="1:10" hidden="1" outlineLevel="1" x14ac:dyDescent="0.2">
      <c r="B227" s="35"/>
      <c r="E227" s="1" t="s">
        <v>5</v>
      </c>
      <c r="F227" s="1" t="s">
        <v>4</v>
      </c>
      <c r="G227" s="3" t="s">
        <v>3</v>
      </c>
      <c r="I227" s="1">
        <v>170</v>
      </c>
      <c r="J227" s="2">
        <v>24550.39</v>
      </c>
    </row>
    <row r="228" spans="1:10" hidden="1" outlineLevel="1" x14ac:dyDescent="0.2">
      <c r="B228" s="35"/>
      <c r="E228" s="1" t="s">
        <v>5</v>
      </c>
      <c r="F228" s="1" t="s">
        <v>4</v>
      </c>
      <c r="G228" s="3" t="s">
        <v>3</v>
      </c>
      <c r="I228" s="1">
        <v>189</v>
      </c>
      <c r="J228" s="2">
        <v>20416.920000000002</v>
      </c>
    </row>
    <row r="229" spans="1:10" hidden="1" outlineLevel="1" x14ac:dyDescent="0.2">
      <c r="B229" s="35"/>
      <c r="E229" s="1" t="s">
        <v>5</v>
      </c>
      <c r="F229" s="1" t="s">
        <v>4</v>
      </c>
      <c r="G229" s="3" t="s">
        <v>3</v>
      </c>
      <c r="I229" s="1">
        <v>202</v>
      </c>
      <c r="J229" s="2">
        <v>21442.400000000001</v>
      </c>
    </row>
    <row r="230" spans="1:10" hidden="1" outlineLevel="1" x14ac:dyDescent="0.2">
      <c r="B230" s="35"/>
      <c r="E230" s="1" t="s">
        <v>5</v>
      </c>
      <c r="F230" s="1" t="s">
        <v>4</v>
      </c>
      <c r="G230" s="3" t="s">
        <v>3</v>
      </c>
      <c r="I230" s="1">
        <v>203</v>
      </c>
      <c r="J230" s="2">
        <v>31507.200000000001</v>
      </c>
    </row>
    <row r="231" spans="1:10" ht="25.5" collapsed="1" x14ac:dyDescent="0.2">
      <c r="A231" s="7" t="s">
        <v>113</v>
      </c>
      <c r="B231" s="36" t="s">
        <v>129</v>
      </c>
      <c r="C231" s="8">
        <v>4716033692</v>
      </c>
      <c r="D231" s="9" t="s">
        <v>17</v>
      </c>
      <c r="E231" s="8"/>
      <c r="F231" s="8"/>
      <c r="G231" s="10"/>
      <c r="H231" s="10"/>
      <c r="I231" s="11"/>
      <c r="J231" s="12">
        <f>J232+J233</f>
        <v>13577.9</v>
      </c>
    </row>
    <row r="232" spans="1:10" x14ac:dyDescent="0.2">
      <c r="A232" s="13"/>
      <c r="B232" s="33"/>
      <c r="C232" s="15"/>
      <c r="D232" s="16" t="s">
        <v>16</v>
      </c>
      <c r="E232" s="17"/>
      <c r="F232" s="15"/>
      <c r="G232" s="18"/>
      <c r="H232" s="18"/>
      <c r="I232" s="19"/>
      <c r="J232" s="32">
        <v>5112.83</v>
      </c>
    </row>
    <row r="233" spans="1:10" x14ac:dyDescent="0.2">
      <c r="A233" s="21"/>
      <c r="B233" s="34"/>
      <c r="C233" s="23"/>
      <c r="D233" s="24" t="s">
        <v>15</v>
      </c>
      <c r="E233" s="25"/>
      <c r="F233" s="23"/>
      <c r="G233" s="26"/>
      <c r="H233" s="26"/>
      <c r="I233" s="27"/>
      <c r="J233" s="28">
        <f>J234+J235</f>
        <v>8465.07</v>
      </c>
    </row>
    <row r="234" spans="1:10" hidden="1" outlineLevel="1" x14ac:dyDescent="0.2">
      <c r="B234" s="35"/>
      <c r="E234" s="1" t="s">
        <v>12</v>
      </c>
      <c r="F234" s="1" t="s">
        <v>22</v>
      </c>
      <c r="G234" s="3">
        <v>84</v>
      </c>
      <c r="I234" s="1">
        <v>18</v>
      </c>
      <c r="J234" s="2">
        <v>4132.3100000000004</v>
      </c>
    </row>
    <row r="235" spans="1:10" hidden="1" outlineLevel="1" x14ac:dyDescent="0.2">
      <c r="B235" s="35"/>
      <c r="E235" s="1" t="s">
        <v>12</v>
      </c>
      <c r="F235" s="1" t="s">
        <v>22</v>
      </c>
      <c r="G235" s="3">
        <v>13</v>
      </c>
      <c r="I235" s="1">
        <v>2</v>
      </c>
      <c r="J235" s="2">
        <v>4332.76</v>
      </c>
    </row>
    <row r="236" spans="1:10" ht="25.5" collapsed="1" x14ac:dyDescent="0.2">
      <c r="A236" s="7" t="s">
        <v>113</v>
      </c>
      <c r="B236" s="36" t="s">
        <v>128</v>
      </c>
      <c r="C236" s="8">
        <v>4716041527</v>
      </c>
      <c r="D236" s="9" t="s">
        <v>17</v>
      </c>
      <c r="E236" s="8"/>
      <c r="F236" s="8"/>
      <c r="G236" s="10"/>
      <c r="H236" s="10"/>
      <c r="I236" s="11"/>
      <c r="J236" s="12">
        <f>J237+J238</f>
        <v>283239.87</v>
      </c>
    </row>
    <row r="237" spans="1:10" x14ac:dyDescent="0.2">
      <c r="A237" s="13"/>
      <c r="B237" s="33"/>
      <c r="C237" s="15"/>
      <c r="D237" s="16" t="s">
        <v>16</v>
      </c>
      <c r="E237" s="17"/>
      <c r="F237" s="15"/>
      <c r="G237" s="18"/>
      <c r="H237" s="18"/>
      <c r="I237" s="19"/>
      <c r="J237" s="20">
        <v>0</v>
      </c>
    </row>
    <row r="238" spans="1:10" x14ac:dyDescent="0.2">
      <c r="A238" s="21"/>
      <c r="B238" s="34"/>
      <c r="C238" s="23"/>
      <c r="D238" s="24" t="s">
        <v>15</v>
      </c>
      <c r="E238" s="25"/>
      <c r="F238" s="23"/>
      <c r="G238" s="26"/>
      <c r="H238" s="26"/>
      <c r="I238" s="27"/>
      <c r="J238" s="28">
        <f>SUM(J239:J259)</f>
        <v>283239.87</v>
      </c>
    </row>
    <row r="239" spans="1:10" hidden="1" outlineLevel="1" x14ac:dyDescent="0.2">
      <c r="B239" s="35"/>
      <c r="E239" s="1" t="s">
        <v>12</v>
      </c>
      <c r="F239" s="1" t="s">
        <v>29</v>
      </c>
      <c r="G239" s="3" t="s">
        <v>28</v>
      </c>
      <c r="I239" s="1">
        <v>1</v>
      </c>
      <c r="J239" s="2">
        <v>7305.7300000000005</v>
      </c>
    </row>
    <row r="240" spans="1:10" hidden="1" outlineLevel="1" x14ac:dyDescent="0.2">
      <c r="B240" s="35"/>
      <c r="E240" s="1" t="s">
        <v>12</v>
      </c>
      <c r="F240" s="1" t="s">
        <v>29</v>
      </c>
      <c r="G240" s="3" t="s">
        <v>28</v>
      </c>
      <c r="I240" s="1">
        <v>5</v>
      </c>
      <c r="J240" s="2">
        <v>76195.25</v>
      </c>
    </row>
    <row r="241" spans="2:10" hidden="1" outlineLevel="1" x14ac:dyDescent="0.2">
      <c r="B241" s="35"/>
      <c r="E241" s="1" t="s">
        <v>12</v>
      </c>
      <c r="F241" s="1" t="s">
        <v>29</v>
      </c>
      <c r="G241" s="3" t="s">
        <v>28</v>
      </c>
      <c r="I241" s="1">
        <v>8</v>
      </c>
      <c r="J241" s="2">
        <v>6392.81</v>
      </c>
    </row>
    <row r="242" spans="2:10" hidden="1" outlineLevel="1" x14ac:dyDescent="0.2">
      <c r="B242" s="35"/>
      <c r="E242" s="1" t="s">
        <v>12</v>
      </c>
      <c r="F242" s="1" t="s">
        <v>25</v>
      </c>
      <c r="G242" s="3" t="s">
        <v>24</v>
      </c>
      <c r="I242" s="1">
        <v>37</v>
      </c>
      <c r="J242" s="2">
        <v>4048.36</v>
      </c>
    </row>
    <row r="243" spans="2:10" hidden="1" outlineLevel="1" x14ac:dyDescent="0.2">
      <c r="B243" s="35"/>
      <c r="E243" s="1" t="s">
        <v>12</v>
      </c>
      <c r="F243" s="1" t="s">
        <v>25</v>
      </c>
      <c r="G243" s="3" t="s">
        <v>24</v>
      </c>
      <c r="I243" s="1">
        <v>55</v>
      </c>
      <c r="J243" s="2">
        <v>6237.58</v>
      </c>
    </row>
    <row r="244" spans="2:10" hidden="1" outlineLevel="1" x14ac:dyDescent="0.2">
      <c r="B244" s="35"/>
      <c r="E244" s="1" t="s">
        <v>12</v>
      </c>
      <c r="F244" s="1" t="s">
        <v>21</v>
      </c>
      <c r="G244" s="3">
        <v>40</v>
      </c>
      <c r="I244" s="1">
        <v>12</v>
      </c>
      <c r="J244" s="2">
        <v>12656.550000000001</v>
      </c>
    </row>
    <row r="245" spans="2:10" hidden="1" outlineLevel="1" x14ac:dyDescent="0.2">
      <c r="B245" s="35"/>
      <c r="E245" s="1" t="s">
        <v>12</v>
      </c>
      <c r="F245" s="1" t="s">
        <v>23</v>
      </c>
      <c r="G245" s="3">
        <v>135</v>
      </c>
      <c r="I245" s="1">
        <v>1</v>
      </c>
      <c r="J245" s="2">
        <v>7019.87</v>
      </c>
    </row>
    <row r="246" spans="2:10" hidden="1" outlineLevel="1" x14ac:dyDescent="0.2">
      <c r="B246" s="35"/>
      <c r="E246" s="1" t="s">
        <v>12</v>
      </c>
      <c r="F246" s="1" t="s">
        <v>14</v>
      </c>
      <c r="G246" s="3">
        <v>44683</v>
      </c>
      <c r="I246" s="1">
        <v>3</v>
      </c>
      <c r="J246" s="2">
        <v>8701.1200000000008</v>
      </c>
    </row>
    <row r="247" spans="2:10" hidden="1" outlineLevel="1" x14ac:dyDescent="0.2">
      <c r="B247" s="35"/>
      <c r="E247" s="1" t="s">
        <v>12</v>
      </c>
      <c r="F247" s="1" t="s">
        <v>14</v>
      </c>
      <c r="G247" s="3">
        <v>44683</v>
      </c>
      <c r="I247" s="1">
        <v>7</v>
      </c>
      <c r="J247" s="2">
        <v>4203.53</v>
      </c>
    </row>
    <row r="248" spans="2:10" hidden="1" outlineLevel="1" x14ac:dyDescent="0.2">
      <c r="B248" s="35"/>
      <c r="E248" s="1" t="s">
        <v>12</v>
      </c>
      <c r="F248" s="1" t="s">
        <v>27</v>
      </c>
      <c r="G248" s="3">
        <v>47</v>
      </c>
      <c r="I248" s="1">
        <v>7</v>
      </c>
      <c r="J248" s="2">
        <v>9320.08</v>
      </c>
    </row>
    <row r="249" spans="2:10" hidden="1" outlineLevel="1" x14ac:dyDescent="0.2">
      <c r="B249" s="35"/>
      <c r="E249" s="1" t="s">
        <v>12</v>
      </c>
      <c r="F249" s="1" t="s">
        <v>27</v>
      </c>
      <c r="G249" s="3">
        <v>49</v>
      </c>
      <c r="I249" s="1">
        <v>4</v>
      </c>
      <c r="J249" s="2">
        <v>28808.49</v>
      </c>
    </row>
    <row r="250" spans="2:10" hidden="1" outlineLevel="1" x14ac:dyDescent="0.2">
      <c r="B250" s="35"/>
      <c r="E250" s="1" t="s">
        <v>12</v>
      </c>
      <c r="F250" s="1" t="s">
        <v>101</v>
      </c>
      <c r="G250" s="3">
        <v>3</v>
      </c>
      <c r="I250" s="1">
        <v>1</v>
      </c>
      <c r="J250" s="2">
        <v>13389.32</v>
      </c>
    </row>
    <row r="251" spans="2:10" hidden="1" outlineLevel="1" x14ac:dyDescent="0.2">
      <c r="B251" s="35"/>
      <c r="E251" s="1" t="s">
        <v>12</v>
      </c>
      <c r="F251" s="1" t="s">
        <v>11</v>
      </c>
      <c r="G251" s="3">
        <v>176</v>
      </c>
      <c r="I251" s="1">
        <v>5</v>
      </c>
      <c r="J251" s="2">
        <v>8869.76</v>
      </c>
    </row>
    <row r="252" spans="2:10" hidden="1" outlineLevel="1" x14ac:dyDescent="0.2">
      <c r="B252" s="35"/>
      <c r="E252" s="1" t="s">
        <v>12</v>
      </c>
      <c r="F252" s="1" t="s">
        <v>11</v>
      </c>
      <c r="G252" s="3">
        <v>176</v>
      </c>
      <c r="I252" s="1">
        <v>6</v>
      </c>
      <c r="J252" s="2">
        <v>4090.7400000000002</v>
      </c>
    </row>
    <row r="253" spans="2:10" hidden="1" outlineLevel="1" x14ac:dyDescent="0.2">
      <c r="B253" s="35"/>
      <c r="E253" s="1" t="s">
        <v>12</v>
      </c>
      <c r="F253" s="1" t="s">
        <v>11</v>
      </c>
      <c r="G253" s="3" t="s">
        <v>26</v>
      </c>
      <c r="I253" s="1">
        <v>6</v>
      </c>
      <c r="J253" s="2">
        <v>4884.9400000000005</v>
      </c>
    </row>
    <row r="254" spans="2:10" hidden="1" outlineLevel="1" x14ac:dyDescent="0.2">
      <c r="B254" s="35"/>
      <c r="E254" s="1" t="s">
        <v>12</v>
      </c>
      <c r="F254" s="1" t="s">
        <v>11</v>
      </c>
      <c r="G254" s="3" t="s">
        <v>26</v>
      </c>
      <c r="I254" s="1">
        <v>4</v>
      </c>
      <c r="J254" s="2">
        <v>18160.82</v>
      </c>
    </row>
    <row r="255" spans="2:10" hidden="1" outlineLevel="1" x14ac:dyDescent="0.2">
      <c r="B255" s="35"/>
      <c r="E255" s="1" t="s">
        <v>12</v>
      </c>
      <c r="F255" s="1" t="s">
        <v>22</v>
      </c>
      <c r="G255" s="3">
        <v>76</v>
      </c>
      <c r="I255" s="1">
        <v>63</v>
      </c>
      <c r="J255" s="2">
        <v>18085.34</v>
      </c>
    </row>
    <row r="256" spans="2:10" hidden="1" outlineLevel="1" x14ac:dyDescent="0.2">
      <c r="B256" s="35"/>
      <c r="E256" s="1" t="s">
        <v>12</v>
      </c>
      <c r="F256" s="1" t="s">
        <v>22</v>
      </c>
      <c r="G256" s="3" t="s">
        <v>107</v>
      </c>
      <c r="I256" s="1">
        <v>3</v>
      </c>
      <c r="J256" s="2">
        <v>7235.4800000000005</v>
      </c>
    </row>
    <row r="257" spans="1:10" hidden="1" outlineLevel="1" x14ac:dyDescent="0.2">
      <c r="B257" s="35"/>
      <c r="E257" s="1" t="s">
        <v>12</v>
      </c>
      <c r="F257" s="1" t="s">
        <v>23</v>
      </c>
      <c r="G257" s="3">
        <v>80</v>
      </c>
      <c r="I257" s="1">
        <v>2</v>
      </c>
      <c r="J257" s="2">
        <v>26036.83</v>
      </c>
    </row>
    <row r="258" spans="1:10" hidden="1" outlineLevel="1" x14ac:dyDescent="0.2">
      <c r="B258" s="35"/>
      <c r="E258" s="1" t="s">
        <v>12</v>
      </c>
      <c r="F258" s="1" t="s">
        <v>21</v>
      </c>
      <c r="G258" s="3">
        <v>35</v>
      </c>
      <c r="I258" s="1">
        <v>9</v>
      </c>
      <c r="J258" s="2">
        <v>4787.84</v>
      </c>
    </row>
    <row r="259" spans="1:10" hidden="1" outlineLevel="1" x14ac:dyDescent="0.2">
      <c r="B259" s="35"/>
      <c r="E259" s="1" t="s">
        <v>12</v>
      </c>
      <c r="F259" s="1" t="s">
        <v>11</v>
      </c>
      <c r="G259" s="29">
        <v>177</v>
      </c>
      <c r="H259" s="1">
        <v>2</v>
      </c>
      <c r="I259" s="1">
        <v>3</v>
      </c>
      <c r="J259" s="2">
        <v>6809.43</v>
      </c>
    </row>
    <row r="260" spans="1:10" ht="25.5" collapsed="1" x14ac:dyDescent="0.2">
      <c r="A260" s="7" t="s">
        <v>113</v>
      </c>
      <c r="B260" s="36" t="s">
        <v>127</v>
      </c>
      <c r="C260" s="8">
        <v>4716042182</v>
      </c>
      <c r="D260" s="9" t="s">
        <v>17</v>
      </c>
      <c r="E260" s="8"/>
      <c r="F260" s="8"/>
      <c r="G260" s="10"/>
      <c r="H260" s="10"/>
      <c r="I260" s="11"/>
      <c r="J260" s="12">
        <f>J261+J262</f>
        <v>749053.28999999992</v>
      </c>
    </row>
    <row r="261" spans="1:10" x14ac:dyDescent="0.2">
      <c r="A261" s="13"/>
      <c r="B261" s="33"/>
      <c r="C261" s="15"/>
      <c r="D261" s="16" t="s">
        <v>16</v>
      </c>
      <c r="E261" s="17"/>
      <c r="F261" s="15"/>
      <c r="G261" s="18"/>
      <c r="H261" s="18"/>
      <c r="I261" s="19"/>
      <c r="J261" s="20">
        <v>0</v>
      </c>
    </row>
    <row r="262" spans="1:10" x14ac:dyDescent="0.2">
      <c r="A262" s="21"/>
      <c r="B262" s="34"/>
      <c r="C262" s="23"/>
      <c r="D262" s="24" t="s">
        <v>15</v>
      </c>
      <c r="E262" s="25"/>
      <c r="F262" s="23"/>
      <c r="G262" s="26"/>
      <c r="H262" s="26"/>
      <c r="I262" s="27"/>
      <c r="J262" s="28">
        <f>SUM(J263:J313)</f>
        <v>749053.28999999992</v>
      </c>
    </row>
    <row r="263" spans="1:10" hidden="1" outlineLevel="1" x14ac:dyDescent="0.2">
      <c r="B263" s="35"/>
      <c r="E263" s="1" t="s">
        <v>60</v>
      </c>
      <c r="F263" s="1" t="s">
        <v>59</v>
      </c>
      <c r="G263" s="3">
        <v>170</v>
      </c>
      <c r="I263" s="1">
        <v>68</v>
      </c>
      <c r="J263" s="2">
        <v>4513</v>
      </c>
    </row>
    <row r="264" spans="1:10" hidden="1" outlineLevel="1" x14ac:dyDescent="0.2">
      <c r="B264" s="35"/>
      <c r="E264" s="1" t="s">
        <v>60</v>
      </c>
      <c r="F264" s="1" t="s">
        <v>77</v>
      </c>
      <c r="G264" s="3" t="s">
        <v>80</v>
      </c>
      <c r="I264" s="1">
        <v>17</v>
      </c>
      <c r="J264" s="2">
        <v>7707.1500000000005</v>
      </c>
    </row>
    <row r="265" spans="1:10" hidden="1" outlineLevel="1" x14ac:dyDescent="0.2">
      <c r="B265" s="35"/>
      <c r="E265" s="1" t="s">
        <v>60</v>
      </c>
      <c r="F265" s="1" t="s">
        <v>77</v>
      </c>
      <c r="G265" s="3" t="s">
        <v>80</v>
      </c>
      <c r="I265" s="1">
        <v>4</v>
      </c>
      <c r="J265" s="2">
        <v>11177.23</v>
      </c>
    </row>
    <row r="266" spans="1:10" hidden="1" outlineLevel="1" x14ac:dyDescent="0.2">
      <c r="B266" s="35"/>
      <c r="E266" s="1" t="s">
        <v>60</v>
      </c>
      <c r="F266" s="1" t="s">
        <v>71</v>
      </c>
      <c r="G266" s="3">
        <v>13</v>
      </c>
      <c r="I266" s="1">
        <v>3</v>
      </c>
      <c r="J266" s="2">
        <v>11780.04</v>
      </c>
    </row>
    <row r="267" spans="1:10" hidden="1" outlineLevel="1" x14ac:dyDescent="0.2">
      <c r="B267" s="35"/>
      <c r="E267" s="1" t="s">
        <v>60</v>
      </c>
      <c r="F267" s="1" t="s">
        <v>71</v>
      </c>
      <c r="G267" s="3">
        <v>13</v>
      </c>
      <c r="I267" s="1">
        <v>4</v>
      </c>
      <c r="J267" s="2">
        <v>32060.62</v>
      </c>
    </row>
    <row r="268" spans="1:10" hidden="1" outlineLevel="1" x14ac:dyDescent="0.2">
      <c r="B268" s="35"/>
      <c r="E268" s="1" t="s">
        <v>60</v>
      </c>
      <c r="F268" s="1" t="s">
        <v>77</v>
      </c>
      <c r="G268" s="3">
        <v>2</v>
      </c>
      <c r="I268" s="1">
        <v>23</v>
      </c>
      <c r="J268" s="2">
        <v>6857.42</v>
      </c>
    </row>
    <row r="269" spans="1:10" hidden="1" outlineLevel="1" x14ac:dyDescent="0.2">
      <c r="B269" s="35"/>
      <c r="E269" s="1" t="s">
        <v>60</v>
      </c>
      <c r="F269" s="1" t="s">
        <v>59</v>
      </c>
      <c r="G269" s="3">
        <v>217</v>
      </c>
      <c r="I269" s="1">
        <v>42</v>
      </c>
      <c r="J269" s="2">
        <v>5668.8</v>
      </c>
    </row>
    <row r="270" spans="1:10" hidden="1" outlineLevel="1" x14ac:dyDescent="0.2">
      <c r="B270" s="35"/>
      <c r="E270" s="1" t="s">
        <v>60</v>
      </c>
      <c r="F270" s="1" t="s">
        <v>59</v>
      </c>
      <c r="G270" s="3">
        <v>217</v>
      </c>
      <c r="I270" s="1">
        <v>48</v>
      </c>
      <c r="J270" s="2">
        <v>5564.33</v>
      </c>
    </row>
    <row r="271" spans="1:10" hidden="1" outlineLevel="1" x14ac:dyDescent="0.2">
      <c r="B271" s="35"/>
      <c r="E271" s="1" t="s">
        <v>60</v>
      </c>
      <c r="F271" s="1" t="s">
        <v>59</v>
      </c>
      <c r="G271" s="3">
        <v>225</v>
      </c>
      <c r="I271" s="1">
        <v>7</v>
      </c>
      <c r="J271" s="2">
        <v>20954.91</v>
      </c>
    </row>
    <row r="272" spans="1:10" hidden="1" outlineLevel="1" x14ac:dyDescent="0.2">
      <c r="B272" s="35"/>
      <c r="E272" s="1" t="s">
        <v>60</v>
      </c>
      <c r="F272" s="1" t="s">
        <v>59</v>
      </c>
      <c r="G272" s="3">
        <v>225</v>
      </c>
      <c r="I272" s="1">
        <v>64</v>
      </c>
      <c r="J272" s="2">
        <v>13852.22</v>
      </c>
    </row>
    <row r="273" spans="2:10" hidden="1" outlineLevel="1" x14ac:dyDescent="0.2">
      <c r="B273" s="35"/>
      <c r="E273" s="1" t="s">
        <v>60</v>
      </c>
      <c r="F273" s="1" t="s">
        <v>59</v>
      </c>
      <c r="G273" s="3">
        <v>225</v>
      </c>
      <c r="I273" s="1">
        <v>69</v>
      </c>
      <c r="J273" s="2">
        <v>5160.88</v>
      </c>
    </row>
    <row r="274" spans="2:10" hidden="1" outlineLevel="1" x14ac:dyDescent="0.2">
      <c r="B274" s="35"/>
      <c r="E274" s="1" t="s">
        <v>60</v>
      </c>
      <c r="F274" s="1" t="s">
        <v>59</v>
      </c>
      <c r="G274" s="3">
        <v>229</v>
      </c>
      <c r="I274" s="1">
        <v>26</v>
      </c>
      <c r="J274" s="2">
        <v>9187.02</v>
      </c>
    </row>
    <row r="275" spans="2:10" hidden="1" outlineLevel="1" x14ac:dyDescent="0.2">
      <c r="B275" s="35"/>
      <c r="E275" s="1" t="s">
        <v>60</v>
      </c>
      <c r="F275" s="1" t="s">
        <v>59</v>
      </c>
      <c r="G275" s="3">
        <v>229</v>
      </c>
      <c r="I275" s="1">
        <v>34</v>
      </c>
      <c r="J275" s="2">
        <v>5950.86</v>
      </c>
    </row>
    <row r="276" spans="2:10" hidden="1" outlineLevel="1" x14ac:dyDescent="0.2">
      <c r="B276" s="35"/>
      <c r="E276" s="1" t="s">
        <v>60</v>
      </c>
      <c r="F276" s="1" t="s">
        <v>59</v>
      </c>
      <c r="G276" s="3">
        <v>229</v>
      </c>
      <c r="I276" s="1">
        <v>88</v>
      </c>
      <c r="J276" s="2">
        <v>4830.5200000000004</v>
      </c>
    </row>
    <row r="277" spans="2:10" hidden="1" outlineLevel="1" x14ac:dyDescent="0.2">
      <c r="B277" s="35"/>
      <c r="E277" s="1" t="s">
        <v>60</v>
      </c>
      <c r="F277" s="1" t="s">
        <v>76</v>
      </c>
      <c r="G277" s="3">
        <v>5</v>
      </c>
      <c r="I277" s="1">
        <v>1</v>
      </c>
      <c r="J277" s="2">
        <v>21531.510000000002</v>
      </c>
    </row>
    <row r="278" spans="2:10" hidden="1" outlineLevel="1" x14ac:dyDescent="0.2">
      <c r="B278" s="35"/>
      <c r="E278" s="1" t="s">
        <v>60</v>
      </c>
      <c r="F278" s="1" t="s">
        <v>76</v>
      </c>
      <c r="G278" s="3">
        <v>5</v>
      </c>
      <c r="I278" s="1">
        <v>6</v>
      </c>
      <c r="J278" s="2">
        <v>22054.06</v>
      </c>
    </row>
    <row r="279" spans="2:10" hidden="1" outlineLevel="1" x14ac:dyDescent="0.2">
      <c r="B279" s="35"/>
      <c r="E279" s="1" t="s">
        <v>60</v>
      </c>
      <c r="F279" s="1" t="s">
        <v>76</v>
      </c>
      <c r="G279" s="3">
        <v>5</v>
      </c>
      <c r="I279" s="1">
        <v>10</v>
      </c>
      <c r="J279" s="2">
        <v>5536.01</v>
      </c>
    </row>
    <row r="280" spans="2:10" hidden="1" outlineLevel="1" x14ac:dyDescent="0.2">
      <c r="B280" s="35"/>
      <c r="E280" s="1" t="s">
        <v>60</v>
      </c>
      <c r="F280" s="1" t="s">
        <v>76</v>
      </c>
      <c r="G280" s="3">
        <v>5</v>
      </c>
      <c r="I280" s="1">
        <v>33</v>
      </c>
      <c r="J280" s="2">
        <v>14627.380000000001</v>
      </c>
    </row>
    <row r="281" spans="2:10" hidden="1" outlineLevel="1" x14ac:dyDescent="0.2">
      <c r="B281" s="35"/>
      <c r="E281" s="1" t="s">
        <v>60</v>
      </c>
      <c r="F281" s="1" t="s">
        <v>77</v>
      </c>
      <c r="G281" s="3" t="s">
        <v>80</v>
      </c>
      <c r="I281" s="1">
        <v>7</v>
      </c>
      <c r="J281" s="2">
        <v>5438.04</v>
      </c>
    </row>
    <row r="282" spans="2:10" hidden="1" outlineLevel="1" x14ac:dyDescent="0.2">
      <c r="B282" s="35"/>
      <c r="E282" s="1" t="s">
        <v>60</v>
      </c>
      <c r="F282" s="1" t="s">
        <v>77</v>
      </c>
      <c r="G282" s="3" t="s">
        <v>80</v>
      </c>
      <c r="I282" s="1">
        <v>12</v>
      </c>
      <c r="J282" s="2">
        <v>17307.099999999999</v>
      </c>
    </row>
    <row r="283" spans="2:10" hidden="1" outlineLevel="1" x14ac:dyDescent="0.2">
      <c r="B283" s="35"/>
      <c r="E283" s="1" t="s">
        <v>60</v>
      </c>
      <c r="F283" s="1" t="s">
        <v>77</v>
      </c>
      <c r="G283" s="3" t="s">
        <v>80</v>
      </c>
      <c r="I283" s="1">
        <v>31</v>
      </c>
      <c r="J283" s="2">
        <v>6637.76</v>
      </c>
    </row>
    <row r="284" spans="2:10" hidden="1" outlineLevel="1" x14ac:dyDescent="0.2">
      <c r="B284" s="35"/>
      <c r="E284" s="1" t="s">
        <v>60</v>
      </c>
      <c r="F284" s="1" t="s">
        <v>77</v>
      </c>
      <c r="G284" s="3" t="s">
        <v>80</v>
      </c>
      <c r="I284" s="1">
        <v>36</v>
      </c>
      <c r="J284" s="2">
        <v>6512.9800000000005</v>
      </c>
    </row>
    <row r="285" spans="2:10" hidden="1" outlineLevel="1" x14ac:dyDescent="0.2">
      <c r="B285" s="35"/>
      <c r="E285" s="1" t="s">
        <v>60</v>
      </c>
      <c r="F285" s="1" t="s">
        <v>77</v>
      </c>
      <c r="G285" s="3" t="s">
        <v>80</v>
      </c>
      <c r="I285" s="1">
        <v>43</v>
      </c>
      <c r="J285" s="2">
        <v>4090.83</v>
      </c>
    </row>
    <row r="286" spans="2:10" hidden="1" outlineLevel="1" x14ac:dyDescent="0.2">
      <c r="B286" s="35"/>
      <c r="E286" s="1" t="s">
        <v>60</v>
      </c>
      <c r="F286" s="1" t="s">
        <v>77</v>
      </c>
      <c r="G286" s="3" t="s">
        <v>80</v>
      </c>
      <c r="I286" s="1">
        <v>46</v>
      </c>
      <c r="J286" s="2">
        <v>6102.24</v>
      </c>
    </row>
    <row r="287" spans="2:10" hidden="1" outlineLevel="1" x14ac:dyDescent="0.2">
      <c r="B287" s="35"/>
      <c r="E287" s="1" t="s">
        <v>60</v>
      </c>
      <c r="F287" s="1" t="s">
        <v>74</v>
      </c>
      <c r="G287" s="3">
        <v>5</v>
      </c>
      <c r="I287" s="1">
        <v>10</v>
      </c>
      <c r="J287" s="2">
        <v>5178.57</v>
      </c>
    </row>
    <row r="288" spans="2:10" hidden="1" outlineLevel="1" x14ac:dyDescent="0.2">
      <c r="B288" s="35"/>
      <c r="E288" s="1" t="s">
        <v>60</v>
      </c>
      <c r="F288" s="1" t="s">
        <v>30</v>
      </c>
      <c r="G288" s="3">
        <v>6</v>
      </c>
      <c r="I288" s="1">
        <v>41</v>
      </c>
      <c r="J288" s="2">
        <v>8334.4600000000009</v>
      </c>
    </row>
    <row r="289" spans="2:10" hidden="1" outlineLevel="1" x14ac:dyDescent="0.2">
      <c r="B289" s="35"/>
      <c r="E289" s="1" t="s">
        <v>60</v>
      </c>
      <c r="F289" s="1" t="s">
        <v>30</v>
      </c>
      <c r="G289" s="3">
        <v>6</v>
      </c>
      <c r="I289" s="1">
        <v>119</v>
      </c>
      <c r="J289" s="2">
        <v>4613.3599999999997</v>
      </c>
    </row>
    <row r="290" spans="2:10" hidden="1" outlineLevel="1" x14ac:dyDescent="0.2">
      <c r="B290" s="35"/>
      <c r="E290" s="1" t="s">
        <v>60</v>
      </c>
      <c r="F290" s="1" t="s">
        <v>30</v>
      </c>
      <c r="G290" s="3">
        <v>6</v>
      </c>
      <c r="I290" s="1">
        <v>135</v>
      </c>
      <c r="J290" s="2">
        <v>7351.7</v>
      </c>
    </row>
    <row r="291" spans="2:10" hidden="1" outlineLevel="1" x14ac:dyDescent="0.2">
      <c r="B291" s="35"/>
      <c r="E291" s="1" t="s">
        <v>60</v>
      </c>
      <c r="F291" s="1" t="s">
        <v>30</v>
      </c>
      <c r="G291" s="3">
        <v>9</v>
      </c>
      <c r="I291" s="1">
        <v>26</v>
      </c>
      <c r="J291" s="2">
        <v>63165.26</v>
      </c>
    </row>
    <row r="292" spans="2:10" hidden="1" outlineLevel="1" x14ac:dyDescent="0.2">
      <c r="B292" s="35"/>
      <c r="E292" s="1" t="s">
        <v>60</v>
      </c>
      <c r="F292" s="1" t="s">
        <v>30</v>
      </c>
      <c r="G292" s="3">
        <v>9</v>
      </c>
      <c r="I292" s="1">
        <v>36</v>
      </c>
      <c r="J292" s="2">
        <v>41493.19</v>
      </c>
    </row>
    <row r="293" spans="2:10" hidden="1" outlineLevel="1" x14ac:dyDescent="0.2">
      <c r="B293" s="35"/>
      <c r="E293" s="1" t="s">
        <v>60</v>
      </c>
      <c r="F293" s="1" t="s">
        <v>30</v>
      </c>
      <c r="G293" s="3">
        <v>10</v>
      </c>
      <c r="I293" s="1">
        <v>80</v>
      </c>
      <c r="J293" s="2">
        <v>4248.3999999999996</v>
      </c>
    </row>
    <row r="294" spans="2:10" hidden="1" outlineLevel="1" x14ac:dyDescent="0.2">
      <c r="B294" s="35"/>
      <c r="E294" s="1" t="s">
        <v>60</v>
      </c>
      <c r="F294" s="1" t="s">
        <v>72</v>
      </c>
      <c r="G294" s="3">
        <v>2</v>
      </c>
      <c r="I294" s="1">
        <v>1</v>
      </c>
      <c r="J294" s="2">
        <v>21753.4</v>
      </c>
    </row>
    <row r="295" spans="2:10" hidden="1" outlineLevel="1" x14ac:dyDescent="0.2">
      <c r="B295" s="35"/>
      <c r="E295" s="1" t="s">
        <v>60</v>
      </c>
      <c r="F295" s="1" t="s">
        <v>72</v>
      </c>
      <c r="G295" s="3">
        <v>2</v>
      </c>
      <c r="I295" s="1">
        <v>7</v>
      </c>
      <c r="J295" s="2">
        <v>32843.270000000004</v>
      </c>
    </row>
    <row r="296" spans="2:10" hidden="1" outlineLevel="1" x14ac:dyDescent="0.2">
      <c r="B296" s="35"/>
      <c r="E296" s="1" t="s">
        <v>60</v>
      </c>
      <c r="F296" s="1" t="s">
        <v>73</v>
      </c>
      <c r="G296" s="3">
        <v>2</v>
      </c>
      <c r="I296" s="1">
        <v>5</v>
      </c>
      <c r="J296" s="2">
        <v>49883.16</v>
      </c>
    </row>
    <row r="297" spans="2:10" hidden="1" outlineLevel="1" x14ac:dyDescent="0.2">
      <c r="B297" s="35"/>
      <c r="E297" s="1" t="s">
        <v>60</v>
      </c>
      <c r="F297" s="1" t="s">
        <v>73</v>
      </c>
      <c r="G297" s="3">
        <v>2</v>
      </c>
      <c r="I297" s="1">
        <v>25</v>
      </c>
      <c r="J297" s="2">
        <v>4564.13</v>
      </c>
    </row>
    <row r="298" spans="2:10" hidden="1" outlineLevel="1" x14ac:dyDescent="0.2">
      <c r="B298" s="35"/>
      <c r="E298" s="1" t="s">
        <v>60</v>
      </c>
      <c r="F298" s="1" t="s">
        <v>73</v>
      </c>
      <c r="G298" s="3">
        <v>12</v>
      </c>
      <c r="I298" s="1">
        <v>3</v>
      </c>
      <c r="J298" s="2">
        <v>4711.91</v>
      </c>
    </row>
    <row r="299" spans="2:10" hidden="1" outlineLevel="1" x14ac:dyDescent="0.2">
      <c r="B299" s="35"/>
      <c r="E299" s="1" t="s">
        <v>60</v>
      </c>
      <c r="F299" s="1" t="s">
        <v>73</v>
      </c>
      <c r="G299" s="3">
        <v>12</v>
      </c>
      <c r="I299" s="1">
        <v>24</v>
      </c>
      <c r="J299" s="2">
        <v>11443.68</v>
      </c>
    </row>
    <row r="300" spans="2:10" hidden="1" outlineLevel="1" x14ac:dyDescent="0.2">
      <c r="B300" s="35"/>
      <c r="E300" s="1" t="s">
        <v>60</v>
      </c>
      <c r="F300" s="1" t="s">
        <v>73</v>
      </c>
      <c r="G300" s="3">
        <v>12</v>
      </c>
      <c r="I300" s="1">
        <v>43</v>
      </c>
      <c r="J300" s="2">
        <v>5497.13</v>
      </c>
    </row>
    <row r="301" spans="2:10" hidden="1" outlineLevel="1" x14ac:dyDescent="0.2">
      <c r="B301" s="35"/>
      <c r="E301" s="1" t="s">
        <v>60</v>
      </c>
      <c r="F301" s="1" t="s">
        <v>74</v>
      </c>
      <c r="G301" s="3">
        <v>10</v>
      </c>
      <c r="I301" s="1">
        <v>27</v>
      </c>
      <c r="J301" s="2">
        <v>19636.09</v>
      </c>
    </row>
    <row r="302" spans="2:10" hidden="1" outlineLevel="1" x14ac:dyDescent="0.2">
      <c r="B302" s="35"/>
      <c r="E302" s="1" t="s">
        <v>60</v>
      </c>
      <c r="F302" s="1" t="s">
        <v>74</v>
      </c>
      <c r="G302" s="3">
        <v>10</v>
      </c>
      <c r="I302" s="1">
        <v>42</v>
      </c>
      <c r="J302" s="2">
        <v>35176.700000000004</v>
      </c>
    </row>
    <row r="303" spans="2:10" hidden="1" outlineLevel="1" x14ac:dyDescent="0.2">
      <c r="B303" s="35"/>
      <c r="E303" s="1" t="s">
        <v>60</v>
      </c>
      <c r="F303" s="1" t="s">
        <v>74</v>
      </c>
      <c r="G303" s="3">
        <v>10</v>
      </c>
      <c r="I303" s="1">
        <v>44</v>
      </c>
      <c r="J303" s="2">
        <v>7706.78</v>
      </c>
    </row>
    <row r="304" spans="2:10" hidden="1" outlineLevel="1" x14ac:dyDescent="0.2">
      <c r="B304" s="35"/>
      <c r="E304" s="1" t="s">
        <v>60</v>
      </c>
      <c r="F304" s="1" t="s">
        <v>74</v>
      </c>
      <c r="G304" s="3">
        <v>10</v>
      </c>
      <c r="I304" s="1">
        <v>48</v>
      </c>
      <c r="J304" s="2">
        <v>18924.82</v>
      </c>
    </row>
    <row r="305" spans="1:10" hidden="1" outlineLevel="1" x14ac:dyDescent="0.2">
      <c r="B305" s="35"/>
      <c r="E305" s="1" t="s">
        <v>60</v>
      </c>
      <c r="F305" s="1" t="s">
        <v>74</v>
      </c>
      <c r="G305" s="3">
        <v>10</v>
      </c>
      <c r="I305" s="1">
        <v>62</v>
      </c>
      <c r="J305" s="2">
        <v>4740.26</v>
      </c>
    </row>
    <row r="306" spans="1:10" hidden="1" outlineLevel="1" x14ac:dyDescent="0.2">
      <c r="B306" s="35"/>
      <c r="E306" s="1" t="s">
        <v>60</v>
      </c>
      <c r="F306" s="1" t="s">
        <v>74</v>
      </c>
      <c r="G306" s="3">
        <v>14</v>
      </c>
      <c r="I306" s="1">
        <v>20</v>
      </c>
      <c r="J306" s="2">
        <v>24926</v>
      </c>
    </row>
    <row r="307" spans="1:10" hidden="1" outlineLevel="1" x14ac:dyDescent="0.2">
      <c r="B307" s="35"/>
      <c r="E307" s="1" t="s">
        <v>60</v>
      </c>
      <c r="F307" s="1" t="s">
        <v>74</v>
      </c>
      <c r="G307" s="3">
        <v>14</v>
      </c>
      <c r="I307" s="1">
        <v>39</v>
      </c>
      <c r="J307" s="2">
        <v>5144.5</v>
      </c>
    </row>
    <row r="308" spans="1:10" hidden="1" outlineLevel="1" x14ac:dyDescent="0.2">
      <c r="B308" s="35"/>
      <c r="E308" s="1" t="s">
        <v>60</v>
      </c>
      <c r="F308" s="1" t="s">
        <v>74</v>
      </c>
      <c r="G308" s="3">
        <v>14</v>
      </c>
      <c r="I308" s="1">
        <v>52</v>
      </c>
      <c r="J308" s="2">
        <v>20528.560000000001</v>
      </c>
    </row>
    <row r="309" spans="1:10" hidden="1" outlineLevel="1" x14ac:dyDescent="0.2">
      <c r="B309" s="35"/>
      <c r="E309" s="1" t="s">
        <v>60</v>
      </c>
      <c r="F309" s="1" t="s">
        <v>74</v>
      </c>
      <c r="G309" s="3">
        <v>14</v>
      </c>
      <c r="I309" s="1">
        <v>53</v>
      </c>
      <c r="J309" s="2">
        <v>5814.09</v>
      </c>
    </row>
    <row r="310" spans="1:10" hidden="1" outlineLevel="1" x14ac:dyDescent="0.2">
      <c r="B310" s="35"/>
      <c r="E310" s="1" t="s">
        <v>60</v>
      </c>
      <c r="F310" s="1" t="s">
        <v>30</v>
      </c>
      <c r="G310" s="3">
        <v>9</v>
      </c>
      <c r="I310" s="1" t="s">
        <v>78</v>
      </c>
      <c r="J310" s="2">
        <v>66309.850000000006</v>
      </c>
    </row>
    <row r="311" spans="1:10" hidden="1" outlineLevel="1" x14ac:dyDescent="0.2">
      <c r="B311" s="35"/>
      <c r="E311" s="1" t="s">
        <v>60</v>
      </c>
      <c r="F311" s="1" t="s">
        <v>65</v>
      </c>
      <c r="G311" s="3">
        <v>3</v>
      </c>
      <c r="I311" s="1">
        <v>52</v>
      </c>
      <c r="J311" s="2">
        <v>4806.62</v>
      </c>
    </row>
    <row r="312" spans="1:10" hidden="1" outlineLevel="1" x14ac:dyDescent="0.2">
      <c r="B312" s="35"/>
      <c r="E312" s="1" t="s">
        <v>60</v>
      </c>
      <c r="F312" s="1" t="s">
        <v>65</v>
      </c>
      <c r="G312" s="3">
        <v>3</v>
      </c>
      <c r="I312" s="1">
        <v>54</v>
      </c>
      <c r="J312" s="2">
        <v>6089.61</v>
      </c>
    </row>
    <row r="313" spans="1:10" hidden="1" outlineLevel="1" x14ac:dyDescent="0.2">
      <c r="B313" s="35"/>
      <c r="E313" s="1" t="s">
        <v>60</v>
      </c>
      <c r="F313" s="1" t="s">
        <v>65</v>
      </c>
      <c r="G313" s="3" t="s">
        <v>79</v>
      </c>
      <c r="I313" s="1">
        <v>5</v>
      </c>
      <c r="J313" s="2">
        <v>9064.880000000001</v>
      </c>
    </row>
    <row r="314" spans="1:10" ht="38.25" collapsed="1" x14ac:dyDescent="0.2">
      <c r="A314" s="7" t="s">
        <v>113</v>
      </c>
      <c r="B314" s="36" t="s">
        <v>126</v>
      </c>
      <c r="C314" s="8">
        <v>4716042538</v>
      </c>
      <c r="D314" s="9" t="s">
        <v>17</v>
      </c>
      <c r="E314" s="8"/>
      <c r="F314" s="8"/>
      <c r="G314" s="10"/>
      <c r="H314" s="10"/>
      <c r="I314" s="11"/>
      <c r="J314" s="12">
        <f>J315+J316</f>
        <v>85603.4</v>
      </c>
    </row>
    <row r="315" spans="1:10" x14ac:dyDescent="0.2">
      <c r="A315" s="13"/>
      <c r="B315" s="33"/>
      <c r="C315" s="15"/>
      <c r="D315" s="16" t="s">
        <v>16</v>
      </c>
      <c r="E315" s="17"/>
      <c r="F315" s="15"/>
      <c r="G315" s="18"/>
      <c r="H315" s="18"/>
      <c r="I315" s="19"/>
      <c r="J315" s="20">
        <v>0</v>
      </c>
    </row>
    <row r="316" spans="1:10" x14ac:dyDescent="0.2">
      <c r="A316" s="21"/>
      <c r="B316" s="34"/>
      <c r="C316" s="23"/>
      <c r="D316" s="24" t="s">
        <v>15</v>
      </c>
      <c r="E316" s="25"/>
      <c r="F316" s="23"/>
      <c r="G316" s="26"/>
      <c r="H316" s="26"/>
      <c r="I316" s="27"/>
      <c r="J316" s="28">
        <f>SUM(J317:J330)</f>
        <v>85603.4</v>
      </c>
    </row>
    <row r="317" spans="1:10" hidden="1" outlineLevel="1" x14ac:dyDescent="0.2">
      <c r="B317" s="35"/>
      <c r="E317" s="1" t="s">
        <v>60</v>
      </c>
      <c r="F317" s="1" t="s">
        <v>59</v>
      </c>
      <c r="G317" s="3" t="s">
        <v>62</v>
      </c>
      <c r="I317" s="1">
        <v>92</v>
      </c>
      <c r="J317" s="2">
        <v>7982.92</v>
      </c>
    </row>
    <row r="318" spans="1:10" hidden="1" outlineLevel="1" x14ac:dyDescent="0.2">
      <c r="B318" s="35"/>
      <c r="E318" s="1" t="s">
        <v>60</v>
      </c>
      <c r="F318" s="1" t="s">
        <v>59</v>
      </c>
      <c r="G318" s="3" t="s">
        <v>62</v>
      </c>
      <c r="I318" s="1">
        <v>93</v>
      </c>
      <c r="J318" s="2">
        <v>4392.4000000000005</v>
      </c>
    </row>
    <row r="319" spans="1:10" hidden="1" outlineLevel="1" x14ac:dyDescent="0.2">
      <c r="B319" s="35"/>
      <c r="E319" s="1" t="s">
        <v>60</v>
      </c>
      <c r="F319" s="1" t="s">
        <v>59</v>
      </c>
      <c r="G319" s="3" t="s">
        <v>62</v>
      </c>
      <c r="I319" s="1">
        <v>117</v>
      </c>
      <c r="J319" s="2">
        <v>6290.1100000000006</v>
      </c>
    </row>
    <row r="320" spans="1:10" hidden="1" outlineLevel="1" x14ac:dyDescent="0.2">
      <c r="B320" s="35"/>
      <c r="E320" s="1" t="s">
        <v>60</v>
      </c>
      <c r="F320" s="1" t="s">
        <v>59</v>
      </c>
      <c r="G320" s="3" t="s">
        <v>62</v>
      </c>
      <c r="I320" s="1">
        <v>140</v>
      </c>
      <c r="J320" s="2">
        <v>4392.4000000000005</v>
      </c>
    </row>
    <row r="321" spans="1:10" hidden="1" outlineLevel="1" x14ac:dyDescent="0.2">
      <c r="B321" s="35"/>
      <c r="E321" s="1" t="s">
        <v>60</v>
      </c>
      <c r="F321" s="1" t="s">
        <v>59</v>
      </c>
      <c r="G321" s="3" t="s">
        <v>62</v>
      </c>
      <c r="I321" s="1">
        <v>151</v>
      </c>
      <c r="J321" s="2">
        <v>5567.76</v>
      </c>
    </row>
    <row r="322" spans="1:10" hidden="1" outlineLevel="1" x14ac:dyDescent="0.2">
      <c r="B322" s="35"/>
      <c r="E322" s="1" t="s">
        <v>60</v>
      </c>
      <c r="F322" s="1" t="s">
        <v>59</v>
      </c>
      <c r="G322" s="3" t="s">
        <v>62</v>
      </c>
      <c r="I322" s="1">
        <v>153</v>
      </c>
      <c r="J322" s="2">
        <v>5251.78</v>
      </c>
    </row>
    <row r="323" spans="1:10" hidden="1" outlineLevel="1" x14ac:dyDescent="0.2">
      <c r="B323" s="35"/>
      <c r="E323" s="1" t="s">
        <v>60</v>
      </c>
      <c r="F323" s="1" t="s">
        <v>59</v>
      </c>
      <c r="G323" s="3" t="s">
        <v>62</v>
      </c>
      <c r="I323" s="1">
        <v>163</v>
      </c>
      <c r="J323" s="2">
        <v>5185.2</v>
      </c>
    </row>
    <row r="324" spans="1:10" hidden="1" outlineLevel="1" x14ac:dyDescent="0.2">
      <c r="B324" s="35"/>
      <c r="E324" s="1" t="s">
        <v>60</v>
      </c>
      <c r="F324" s="1" t="s">
        <v>59</v>
      </c>
      <c r="G324" s="3" t="s">
        <v>62</v>
      </c>
      <c r="I324" s="1">
        <v>144</v>
      </c>
      <c r="J324" s="2">
        <v>4195.66</v>
      </c>
    </row>
    <row r="325" spans="1:10" hidden="1" outlineLevel="1" x14ac:dyDescent="0.2">
      <c r="B325" s="35"/>
      <c r="E325" s="1" t="s">
        <v>60</v>
      </c>
      <c r="F325" s="1" t="s">
        <v>64</v>
      </c>
      <c r="G325" s="3">
        <v>1</v>
      </c>
      <c r="I325" s="1">
        <v>192</v>
      </c>
      <c r="J325" s="2">
        <v>4513.21</v>
      </c>
    </row>
    <row r="326" spans="1:10" hidden="1" outlineLevel="1" x14ac:dyDescent="0.2">
      <c r="B326" s="35"/>
      <c r="E326" s="1" t="s">
        <v>60</v>
      </c>
      <c r="F326" s="1" t="s">
        <v>30</v>
      </c>
      <c r="G326" s="3" t="s">
        <v>61</v>
      </c>
      <c r="I326" s="1">
        <v>11</v>
      </c>
      <c r="J326" s="2">
        <v>6803.91</v>
      </c>
    </row>
    <row r="327" spans="1:10" hidden="1" outlineLevel="1" x14ac:dyDescent="0.2">
      <c r="B327" s="35"/>
      <c r="E327" s="1" t="s">
        <v>60</v>
      </c>
      <c r="F327" s="1" t="s">
        <v>30</v>
      </c>
      <c r="G327" s="3" t="s">
        <v>61</v>
      </c>
      <c r="I327" s="1">
        <v>23</v>
      </c>
      <c r="J327" s="2">
        <v>5008.63</v>
      </c>
    </row>
    <row r="328" spans="1:10" hidden="1" outlineLevel="1" x14ac:dyDescent="0.2">
      <c r="B328" s="35"/>
      <c r="E328" s="1" t="s">
        <v>60</v>
      </c>
      <c r="F328" s="1" t="s">
        <v>30</v>
      </c>
      <c r="G328" s="3" t="s">
        <v>61</v>
      </c>
      <c r="I328" s="1">
        <v>55</v>
      </c>
      <c r="J328" s="2">
        <v>4093.71</v>
      </c>
    </row>
    <row r="329" spans="1:10" hidden="1" outlineLevel="1" x14ac:dyDescent="0.2">
      <c r="B329" s="35"/>
      <c r="E329" s="1" t="s">
        <v>60</v>
      </c>
      <c r="F329" s="1" t="s">
        <v>30</v>
      </c>
      <c r="G329" s="3" t="s">
        <v>61</v>
      </c>
      <c r="I329" s="1">
        <v>119</v>
      </c>
      <c r="J329" s="2">
        <v>4766.8100000000004</v>
      </c>
    </row>
    <row r="330" spans="1:10" hidden="1" outlineLevel="1" x14ac:dyDescent="0.2">
      <c r="B330" s="35"/>
      <c r="E330" s="1" t="s">
        <v>60</v>
      </c>
      <c r="F330" s="1" t="s">
        <v>30</v>
      </c>
      <c r="G330" s="3" t="s">
        <v>61</v>
      </c>
      <c r="I330" s="1">
        <v>133</v>
      </c>
      <c r="J330" s="2">
        <v>17158.900000000001</v>
      </c>
    </row>
    <row r="331" spans="1:10" ht="38.25" collapsed="1" x14ac:dyDescent="0.2">
      <c r="A331" s="7" t="s">
        <v>113</v>
      </c>
      <c r="B331" s="36" t="s">
        <v>123</v>
      </c>
      <c r="C331" s="8">
        <v>4716038813</v>
      </c>
      <c r="D331" s="9" t="s">
        <v>17</v>
      </c>
      <c r="E331" s="8"/>
      <c r="F331" s="8"/>
      <c r="G331" s="10"/>
      <c r="H331" s="10"/>
      <c r="I331" s="11"/>
      <c r="J331" s="12">
        <f>J332+J333</f>
        <v>34408.5</v>
      </c>
    </row>
    <row r="332" spans="1:10" x14ac:dyDescent="0.2">
      <c r="A332" s="13"/>
      <c r="B332" s="33"/>
      <c r="C332" s="15"/>
      <c r="D332" s="16" t="s">
        <v>16</v>
      </c>
      <c r="E332" s="17"/>
      <c r="F332" s="15"/>
      <c r="G332" s="18"/>
      <c r="H332" s="18"/>
      <c r="I332" s="19"/>
      <c r="J332" s="20">
        <v>0</v>
      </c>
    </row>
    <row r="333" spans="1:10" x14ac:dyDescent="0.2">
      <c r="A333" s="21"/>
      <c r="B333" s="34"/>
      <c r="C333" s="23"/>
      <c r="D333" s="24" t="s">
        <v>15</v>
      </c>
      <c r="E333" s="25"/>
      <c r="F333" s="23"/>
      <c r="G333" s="26"/>
      <c r="H333" s="26"/>
      <c r="I333" s="27"/>
      <c r="J333" s="28">
        <f>SUM(J334:J338)</f>
        <v>34408.5</v>
      </c>
    </row>
    <row r="334" spans="1:10" hidden="1" outlineLevel="1" x14ac:dyDescent="0.2">
      <c r="B334" s="35"/>
      <c r="E334" s="1" t="s">
        <v>5</v>
      </c>
      <c r="F334" s="1" t="s">
        <v>20</v>
      </c>
      <c r="G334" s="3">
        <v>3</v>
      </c>
      <c r="I334" s="1">
        <v>127</v>
      </c>
      <c r="J334" s="2">
        <v>5039.8100000000004</v>
      </c>
    </row>
    <row r="335" spans="1:10" hidden="1" outlineLevel="1" x14ac:dyDescent="0.2">
      <c r="B335" s="35"/>
      <c r="E335" s="1" t="s">
        <v>5</v>
      </c>
      <c r="F335" s="1" t="s">
        <v>20</v>
      </c>
      <c r="G335" s="3">
        <v>3</v>
      </c>
      <c r="I335" s="1">
        <v>185</v>
      </c>
      <c r="J335" s="2">
        <v>4016.61</v>
      </c>
    </row>
    <row r="336" spans="1:10" hidden="1" outlineLevel="1" x14ac:dyDescent="0.2">
      <c r="B336" s="35"/>
      <c r="E336" s="1" t="s">
        <v>5</v>
      </c>
      <c r="F336" s="1" t="s">
        <v>20</v>
      </c>
      <c r="G336" s="3">
        <v>3</v>
      </c>
      <c r="I336" s="1">
        <v>215</v>
      </c>
      <c r="J336" s="2">
        <v>10626.300000000001</v>
      </c>
    </row>
    <row r="337" spans="1:10" hidden="1" outlineLevel="1" x14ac:dyDescent="0.2">
      <c r="B337" s="35"/>
      <c r="E337" s="1" t="s">
        <v>5</v>
      </c>
      <c r="F337" s="1" t="s">
        <v>20</v>
      </c>
      <c r="G337" s="3">
        <v>3</v>
      </c>
      <c r="I337" s="1">
        <v>223</v>
      </c>
      <c r="J337" s="2">
        <v>7569.63</v>
      </c>
    </row>
    <row r="338" spans="1:10" hidden="1" outlineLevel="1" x14ac:dyDescent="0.2">
      <c r="B338" s="35"/>
      <c r="E338" s="1" t="s">
        <v>5</v>
      </c>
      <c r="F338" s="1" t="s">
        <v>20</v>
      </c>
      <c r="G338" s="3">
        <v>3</v>
      </c>
      <c r="I338" s="1">
        <v>351</v>
      </c>
      <c r="J338" s="2">
        <v>7156.1500000000005</v>
      </c>
    </row>
    <row r="339" spans="1:10" ht="25.5" collapsed="1" x14ac:dyDescent="0.2">
      <c r="A339" s="7" t="s">
        <v>113</v>
      </c>
      <c r="B339" s="36" t="s">
        <v>125</v>
      </c>
      <c r="C339" s="8">
        <v>4716030412</v>
      </c>
      <c r="D339" s="9" t="s">
        <v>17</v>
      </c>
      <c r="E339" s="8"/>
      <c r="F339" s="8"/>
      <c r="G339" s="10"/>
      <c r="H339" s="10"/>
      <c r="I339" s="11"/>
      <c r="J339" s="12">
        <f>J340+J341</f>
        <v>3478239.2200000016</v>
      </c>
    </row>
    <row r="340" spans="1:10" x14ac:dyDescent="0.2">
      <c r="A340" s="13"/>
      <c r="B340" s="33"/>
      <c r="C340" s="15"/>
      <c r="D340" s="16" t="s">
        <v>16</v>
      </c>
      <c r="E340" s="17"/>
      <c r="F340" s="15"/>
      <c r="G340" s="18"/>
      <c r="H340" s="18"/>
      <c r="I340" s="19"/>
      <c r="J340" s="20">
        <v>0</v>
      </c>
    </row>
    <row r="341" spans="1:10" x14ac:dyDescent="0.2">
      <c r="A341" s="21"/>
      <c r="B341" s="34"/>
      <c r="C341" s="23"/>
      <c r="D341" s="24" t="s">
        <v>15</v>
      </c>
      <c r="E341" s="25"/>
      <c r="F341" s="23"/>
      <c r="G341" s="26"/>
      <c r="H341" s="26"/>
      <c r="I341" s="27"/>
      <c r="J341" s="28">
        <f>SUM(J342:J569)</f>
        <v>3478239.2200000016</v>
      </c>
    </row>
    <row r="342" spans="1:10" hidden="1" outlineLevel="1" x14ac:dyDescent="0.2">
      <c r="B342" s="35"/>
      <c r="E342" s="1" t="s">
        <v>60</v>
      </c>
      <c r="F342" s="1" t="s">
        <v>64</v>
      </c>
      <c r="G342" s="3">
        <v>2</v>
      </c>
      <c r="I342" s="1">
        <v>31</v>
      </c>
      <c r="J342" s="2">
        <v>7297.68</v>
      </c>
    </row>
    <row r="343" spans="1:10" hidden="1" outlineLevel="1" x14ac:dyDescent="0.2">
      <c r="B343" s="35"/>
      <c r="E343" s="1" t="s">
        <v>60</v>
      </c>
      <c r="F343" s="1" t="s">
        <v>64</v>
      </c>
      <c r="G343" s="3">
        <v>2</v>
      </c>
      <c r="I343" s="1">
        <v>62</v>
      </c>
      <c r="J343" s="2">
        <v>21993.760000000002</v>
      </c>
    </row>
    <row r="344" spans="1:10" hidden="1" outlineLevel="1" x14ac:dyDescent="0.2">
      <c r="B344" s="35"/>
      <c r="E344" s="1" t="s">
        <v>60</v>
      </c>
      <c r="F344" s="1" t="s">
        <v>64</v>
      </c>
      <c r="G344" s="3">
        <v>4</v>
      </c>
      <c r="I344" s="1">
        <v>44</v>
      </c>
      <c r="J344" s="2">
        <v>4082.29</v>
      </c>
    </row>
    <row r="345" spans="1:10" hidden="1" outlineLevel="1" x14ac:dyDescent="0.2">
      <c r="B345" s="35"/>
      <c r="E345" s="1" t="s">
        <v>60</v>
      </c>
      <c r="F345" s="1" t="s">
        <v>64</v>
      </c>
      <c r="G345" s="3">
        <v>8</v>
      </c>
      <c r="I345" s="1">
        <v>41</v>
      </c>
      <c r="J345" s="2">
        <v>4569.9400000000005</v>
      </c>
    </row>
    <row r="346" spans="1:10" hidden="1" outlineLevel="1" x14ac:dyDescent="0.2">
      <c r="B346" s="35"/>
      <c r="E346" s="1" t="s">
        <v>60</v>
      </c>
      <c r="F346" s="1" t="s">
        <v>64</v>
      </c>
      <c r="G346" s="3">
        <v>8</v>
      </c>
      <c r="I346" s="1">
        <v>42</v>
      </c>
      <c r="J346" s="2">
        <v>7815.07</v>
      </c>
    </row>
    <row r="347" spans="1:10" hidden="1" outlineLevel="1" x14ac:dyDescent="0.2">
      <c r="B347" s="35"/>
      <c r="E347" s="1" t="s">
        <v>60</v>
      </c>
      <c r="F347" s="1" t="s">
        <v>64</v>
      </c>
      <c r="G347" s="3">
        <v>12</v>
      </c>
      <c r="I347" s="1">
        <v>8</v>
      </c>
      <c r="J347" s="2">
        <v>5817.05</v>
      </c>
    </row>
    <row r="348" spans="1:10" hidden="1" outlineLevel="1" x14ac:dyDescent="0.2">
      <c r="B348" s="35"/>
      <c r="E348" s="1" t="s">
        <v>60</v>
      </c>
      <c r="F348" s="1" t="s">
        <v>64</v>
      </c>
      <c r="G348" s="3">
        <v>13</v>
      </c>
      <c r="I348" s="1">
        <v>9</v>
      </c>
      <c r="J348" s="2">
        <v>7774.1100000000006</v>
      </c>
    </row>
    <row r="349" spans="1:10" hidden="1" outlineLevel="1" x14ac:dyDescent="0.2">
      <c r="B349" s="35"/>
      <c r="E349" s="1" t="s">
        <v>60</v>
      </c>
      <c r="F349" s="1" t="s">
        <v>64</v>
      </c>
      <c r="G349" s="3">
        <v>13</v>
      </c>
      <c r="I349" s="1">
        <v>19</v>
      </c>
      <c r="J349" s="2">
        <v>4502.4400000000005</v>
      </c>
    </row>
    <row r="350" spans="1:10" hidden="1" outlineLevel="1" x14ac:dyDescent="0.2">
      <c r="B350" s="35"/>
      <c r="E350" s="1" t="s">
        <v>60</v>
      </c>
      <c r="F350" s="1" t="s">
        <v>59</v>
      </c>
      <c r="G350" s="3">
        <v>168</v>
      </c>
      <c r="I350" s="1">
        <v>3</v>
      </c>
      <c r="J350" s="2">
        <v>25899.72</v>
      </c>
    </row>
    <row r="351" spans="1:10" hidden="1" outlineLevel="1" x14ac:dyDescent="0.2">
      <c r="B351" s="35"/>
      <c r="E351" s="1" t="s">
        <v>60</v>
      </c>
      <c r="F351" s="1" t="s">
        <v>59</v>
      </c>
      <c r="G351" s="3">
        <v>168</v>
      </c>
      <c r="I351" s="1">
        <v>2</v>
      </c>
      <c r="J351" s="2">
        <v>15833.65</v>
      </c>
    </row>
    <row r="352" spans="1:10" hidden="1" outlineLevel="1" x14ac:dyDescent="0.2">
      <c r="B352" s="35"/>
      <c r="E352" s="1" t="s">
        <v>67</v>
      </c>
      <c r="F352" s="1" t="s">
        <v>66</v>
      </c>
      <c r="G352" s="3" t="s">
        <v>151</v>
      </c>
      <c r="I352" s="1">
        <v>5</v>
      </c>
      <c r="J352" s="2">
        <v>5020.0200000000004</v>
      </c>
    </row>
    <row r="353" spans="2:10" hidden="1" outlineLevel="1" x14ac:dyDescent="0.2">
      <c r="B353" s="35"/>
      <c r="E353" s="1" t="s">
        <v>67</v>
      </c>
      <c r="F353" s="1" t="s">
        <v>66</v>
      </c>
      <c r="G353" s="3">
        <v>12</v>
      </c>
      <c r="I353" s="1">
        <v>4</v>
      </c>
      <c r="J353" s="2">
        <v>16495.93</v>
      </c>
    </row>
    <row r="354" spans="2:10" hidden="1" outlineLevel="1" x14ac:dyDescent="0.2">
      <c r="B354" s="35"/>
      <c r="E354" s="1" t="s">
        <v>60</v>
      </c>
      <c r="F354" s="1" t="s">
        <v>75</v>
      </c>
      <c r="G354" s="3">
        <v>18</v>
      </c>
      <c r="I354" s="1">
        <v>15</v>
      </c>
      <c r="J354" s="2">
        <v>9287</v>
      </c>
    </row>
    <row r="355" spans="2:10" hidden="1" outlineLevel="1" x14ac:dyDescent="0.2">
      <c r="B355" s="35"/>
      <c r="E355" s="1" t="s">
        <v>67</v>
      </c>
      <c r="F355" s="1" t="s">
        <v>66</v>
      </c>
      <c r="G355" s="3">
        <v>12</v>
      </c>
      <c r="I355" s="1">
        <v>6</v>
      </c>
      <c r="J355" s="2">
        <v>6557.63</v>
      </c>
    </row>
    <row r="356" spans="2:10" hidden="1" outlineLevel="1" x14ac:dyDescent="0.2">
      <c r="B356" s="35"/>
      <c r="E356" s="1" t="s">
        <v>60</v>
      </c>
      <c r="F356" s="1" t="s">
        <v>71</v>
      </c>
      <c r="G356" s="3">
        <v>3</v>
      </c>
      <c r="I356" s="1">
        <v>2</v>
      </c>
      <c r="J356" s="2">
        <v>9002.01</v>
      </c>
    </row>
    <row r="357" spans="2:10" hidden="1" outlineLevel="1" x14ac:dyDescent="0.2">
      <c r="B357" s="35"/>
      <c r="E357" s="1" t="s">
        <v>60</v>
      </c>
      <c r="F357" s="1" t="s">
        <v>70</v>
      </c>
      <c r="G357" s="3">
        <v>3</v>
      </c>
      <c r="I357" s="1">
        <v>3</v>
      </c>
      <c r="J357" s="2">
        <v>6188.12</v>
      </c>
    </row>
    <row r="358" spans="2:10" hidden="1" outlineLevel="1" x14ac:dyDescent="0.2">
      <c r="B358" s="35"/>
      <c r="E358" s="1" t="s">
        <v>60</v>
      </c>
      <c r="F358" s="1" t="s">
        <v>70</v>
      </c>
      <c r="G358" s="3">
        <v>3</v>
      </c>
      <c r="I358" s="1">
        <v>4</v>
      </c>
      <c r="J358" s="2">
        <v>20949.27</v>
      </c>
    </row>
    <row r="359" spans="2:10" hidden="1" outlineLevel="1" x14ac:dyDescent="0.2">
      <c r="B359" s="35"/>
      <c r="E359" s="1" t="s">
        <v>60</v>
      </c>
      <c r="F359" s="1" t="s">
        <v>70</v>
      </c>
      <c r="G359" s="3">
        <v>4</v>
      </c>
      <c r="I359" s="1">
        <v>6</v>
      </c>
      <c r="J359" s="2">
        <v>12101.81</v>
      </c>
    </row>
    <row r="360" spans="2:10" hidden="1" outlineLevel="1" x14ac:dyDescent="0.2">
      <c r="B360" s="35"/>
      <c r="E360" s="1" t="s">
        <v>60</v>
      </c>
      <c r="F360" s="1" t="s">
        <v>70</v>
      </c>
      <c r="G360" s="3">
        <v>4</v>
      </c>
      <c r="I360" s="1">
        <v>7</v>
      </c>
      <c r="J360" s="2">
        <v>6397.88</v>
      </c>
    </row>
    <row r="361" spans="2:10" hidden="1" outlineLevel="1" x14ac:dyDescent="0.2">
      <c r="B361" s="35"/>
      <c r="E361" s="1" t="s">
        <v>60</v>
      </c>
      <c r="F361" s="1" t="s">
        <v>77</v>
      </c>
      <c r="G361" s="3">
        <v>12</v>
      </c>
      <c r="I361" s="1">
        <v>7</v>
      </c>
      <c r="J361" s="2">
        <v>38023.57</v>
      </c>
    </row>
    <row r="362" spans="2:10" hidden="1" outlineLevel="1" x14ac:dyDescent="0.2">
      <c r="B362" s="35"/>
      <c r="E362" s="1" t="s">
        <v>60</v>
      </c>
      <c r="F362" s="1" t="s">
        <v>59</v>
      </c>
      <c r="G362" s="3">
        <v>152</v>
      </c>
      <c r="I362" s="1">
        <v>3</v>
      </c>
      <c r="J362" s="2">
        <v>12038.1</v>
      </c>
    </row>
    <row r="363" spans="2:10" hidden="1" outlineLevel="1" x14ac:dyDescent="0.2">
      <c r="B363" s="35"/>
      <c r="E363" s="1" t="s">
        <v>60</v>
      </c>
      <c r="F363" s="1" t="s">
        <v>59</v>
      </c>
      <c r="G363" s="3">
        <v>160</v>
      </c>
      <c r="I363" s="1">
        <v>16</v>
      </c>
      <c r="J363" s="2">
        <v>4959.3100000000004</v>
      </c>
    </row>
    <row r="364" spans="2:10" hidden="1" outlineLevel="1" x14ac:dyDescent="0.2">
      <c r="B364" s="35"/>
      <c r="E364" s="1" t="s">
        <v>60</v>
      </c>
      <c r="F364" s="1" t="s">
        <v>59</v>
      </c>
      <c r="G364" s="3">
        <v>166</v>
      </c>
      <c r="I364" s="1">
        <v>9</v>
      </c>
      <c r="J364" s="2">
        <v>38657.5</v>
      </c>
    </row>
    <row r="365" spans="2:10" hidden="1" outlineLevel="1" x14ac:dyDescent="0.2">
      <c r="B365" s="35"/>
      <c r="E365" s="1" t="s">
        <v>60</v>
      </c>
      <c r="F365" s="1" t="s">
        <v>59</v>
      </c>
      <c r="G365" s="3">
        <v>166</v>
      </c>
      <c r="I365" s="1">
        <v>15</v>
      </c>
      <c r="J365" s="2">
        <v>6098.95</v>
      </c>
    </row>
    <row r="366" spans="2:10" hidden="1" outlineLevel="1" x14ac:dyDescent="0.2">
      <c r="B366" s="35"/>
      <c r="E366" s="1" t="s">
        <v>60</v>
      </c>
      <c r="F366" s="1" t="s">
        <v>59</v>
      </c>
      <c r="G366" s="3">
        <v>172</v>
      </c>
      <c r="I366" s="1">
        <v>3</v>
      </c>
      <c r="J366" s="2">
        <v>4806.75</v>
      </c>
    </row>
    <row r="367" spans="2:10" hidden="1" outlineLevel="1" x14ac:dyDescent="0.2">
      <c r="B367" s="35"/>
      <c r="E367" s="1" t="s">
        <v>60</v>
      </c>
      <c r="F367" s="1" t="s">
        <v>59</v>
      </c>
      <c r="G367" s="3">
        <v>227</v>
      </c>
      <c r="I367" s="1">
        <v>1</v>
      </c>
      <c r="J367" s="2">
        <v>10127.6</v>
      </c>
    </row>
    <row r="368" spans="2:10" hidden="1" outlineLevel="1" x14ac:dyDescent="0.2">
      <c r="B368" s="35"/>
      <c r="E368" s="1" t="s">
        <v>60</v>
      </c>
      <c r="F368" s="1" t="s">
        <v>54</v>
      </c>
      <c r="G368" s="3">
        <v>7</v>
      </c>
      <c r="I368" s="1">
        <v>1</v>
      </c>
      <c r="J368" s="2">
        <v>13114.44</v>
      </c>
    </row>
    <row r="369" spans="2:10" hidden="1" outlineLevel="1" x14ac:dyDescent="0.2">
      <c r="B369" s="35"/>
      <c r="E369" s="1" t="s">
        <v>60</v>
      </c>
      <c r="F369" s="1" t="s">
        <v>59</v>
      </c>
      <c r="G369" s="3">
        <v>243</v>
      </c>
      <c r="I369" s="1">
        <v>13</v>
      </c>
      <c r="J369" s="2">
        <v>32704.71</v>
      </c>
    </row>
    <row r="370" spans="2:10" hidden="1" outlineLevel="1" x14ac:dyDescent="0.2">
      <c r="B370" s="35"/>
      <c r="E370" s="1" t="s">
        <v>60</v>
      </c>
      <c r="F370" s="1" t="s">
        <v>65</v>
      </c>
      <c r="G370" s="3">
        <v>18</v>
      </c>
      <c r="I370" s="1">
        <v>42</v>
      </c>
      <c r="J370" s="2">
        <v>7703.96</v>
      </c>
    </row>
    <row r="371" spans="2:10" hidden="1" outlineLevel="1" x14ac:dyDescent="0.2">
      <c r="B371" s="35"/>
      <c r="E371" s="1" t="s">
        <v>60</v>
      </c>
      <c r="F371" s="1" t="s">
        <v>65</v>
      </c>
      <c r="G371" s="3">
        <v>18</v>
      </c>
      <c r="I371" s="1">
        <v>45</v>
      </c>
      <c r="J371" s="2">
        <v>4376.57</v>
      </c>
    </row>
    <row r="372" spans="2:10" hidden="1" outlineLevel="1" x14ac:dyDescent="0.2">
      <c r="B372" s="35"/>
      <c r="E372" s="1" t="s">
        <v>60</v>
      </c>
      <c r="F372" s="1" t="s">
        <v>76</v>
      </c>
      <c r="G372" s="3">
        <v>2</v>
      </c>
      <c r="I372" s="1">
        <v>2</v>
      </c>
      <c r="J372" s="2">
        <v>10737.68</v>
      </c>
    </row>
    <row r="373" spans="2:10" hidden="1" outlineLevel="1" x14ac:dyDescent="0.2">
      <c r="B373" s="35"/>
      <c r="E373" s="1" t="s">
        <v>60</v>
      </c>
      <c r="F373" s="1" t="s">
        <v>76</v>
      </c>
      <c r="G373" s="3">
        <v>2</v>
      </c>
      <c r="I373" s="1">
        <v>20</v>
      </c>
      <c r="J373" s="2">
        <v>4309.54</v>
      </c>
    </row>
    <row r="374" spans="2:10" hidden="1" outlineLevel="1" x14ac:dyDescent="0.2">
      <c r="B374" s="35"/>
      <c r="E374" s="1" t="s">
        <v>60</v>
      </c>
      <c r="F374" s="1" t="s">
        <v>76</v>
      </c>
      <c r="G374" s="3">
        <v>2</v>
      </c>
      <c r="I374" s="1">
        <v>25</v>
      </c>
      <c r="J374" s="2">
        <v>4527.32</v>
      </c>
    </row>
    <row r="375" spans="2:10" hidden="1" outlineLevel="1" x14ac:dyDescent="0.2">
      <c r="B375" s="35"/>
      <c r="E375" s="1" t="s">
        <v>60</v>
      </c>
      <c r="F375" s="1" t="s">
        <v>76</v>
      </c>
      <c r="G375" s="3">
        <v>6</v>
      </c>
      <c r="I375" s="1">
        <v>14</v>
      </c>
      <c r="J375" s="2">
        <v>7971.7300000000005</v>
      </c>
    </row>
    <row r="376" spans="2:10" hidden="1" outlineLevel="1" x14ac:dyDescent="0.2">
      <c r="B376" s="35"/>
      <c r="E376" s="1" t="s">
        <v>60</v>
      </c>
      <c r="F376" s="1" t="s">
        <v>76</v>
      </c>
      <c r="G376" s="3">
        <v>6</v>
      </c>
      <c r="I376" s="1">
        <v>25</v>
      </c>
      <c r="J376" s="2">
        <v>11344.51</v>
      </c>
    </row>
    <row r="377" spans="2:10" hidden="1" outlineLevel="1" x14ac:dyDescent="0.2">
      <c r="B377" s="35"/>
      <c r="E377" s="1" t="s">
        <v>60</v>
      </c>
      <c r="F377" s="1" t="s">
        <v>75</v>
      </c>
      <c r="G377" s="3">
        <v>6</v>
      </c>
      <c r="I377" s="1">
        <v>2</v>
      </c>
      <c r="J377" s="2">
        <v>17738.66</v>
      </c>
    </row>
    <row r="378" spans="2:10" hidden="1" outlineLevel="1" x14ac:dyDescent="0.2">
      <c r="B378" s="35"/>
      <c r="E378" s="1" t="s">
        <v>60</v>
      </c>
      <c r="F378" s="1" t="s">
        <v>59</v>
      </c>
      <c r="G378" s="3">
        <v>174</v>
      </c>
      <c r="I378" s="1">
        <v>8</v>
      </c>
      <c r="J378" s="2">
        <v>67313.23</v>
      </c>
    </row>
    <row r="379" spans="2:10" hidden="1" outlineLevel="1" x14ac:dyDescent="0.2">
      <c r="B379" s="35"/>
      <c r="E379" s="1" t="s">
        <v>60</v>
      </c>
      <c r="F379" s="1" t="s">
        <v>59</v>
      </c>
      <c r="G379" s="3">
        <v>174</v>
      </c>
      <c r="I379" s="1">
        <v>9</v>
      </c>
      <c r="J379" s="2">
        <v>6431.9800000000005</v>
      </c>
    </row>
    <row r="380" spans="2:10" hidden="1" outlineLevel="1" x14ac:dyDescent="0.2">
      <c r="B380" s="35"/>
      <c r="E380" s="1" t="s">
        <v>60</v>
      </c>
      <c r="F380" s="1" t="s">
        <v>59</v>
      </c>
      <c r="G380" s="3">
        <v>142</v>
      </c>
      <c r="I380" s="1">
        <v>35</v>
      </c>
      <c r="J380" s="2">
        <v>26593.66</v>
      </c>
    </row>
    <row r="381" spans="2:10" hidden="1" outlineLevel="1" x14ac:dyDescent="0.2">
      <c r="B381" s="35"/>
      <c r="E381" s="1" t="s">
        <v>60</v>
      </c>
      <c r="F381" s="1" t="s">
        <v>59</v>
      </c>
      <c r="G381" s="3">
        <v>142</v>
      </c>
      <c r="I381" s="1">
        <v>46</v>
      </c>
      <c r="J381" s="2">
        <v>9302.23</v>
      </c>
    </row>
    <row r="382" spans="2:10" hidden="1" outlineLevel="1" x14ac:dyDescent="0.2">
      <c r="B382" s="35"/>
      <c r="E382" s="1" t="s">
        <v>60</v>
      </c>
      <c r="F382" s="1" t="s">
        <v>59</v>
      </c>
      <c r="G382" s="3">
        <v>142</v>
      </c>
      <c r="I382" s="1">
        <v>98</v>
      </c>
      <c r="J382" s="2">
        <v>4649.67</v>
      </c>
    </row>
    <row r="383" spans="2:10" hidden="1" outlineLevel="1" x14ac:dyDescent="0.2">
      <c r="B383" s="35"/>
      <c r="E383" s="1" t="s">
        <v>60</v>
      </c>
      <c r="F383" s="1" t="s">
        <v>76</v>
      </c>
      <c r="G383" s="3">
        <v>4</v>
      </c>
      <c r="I383" s="1">
        <v>1</v>
      </c>
      <c r="J383" s="2">
        <v>17802</v>
      </c>
    </row>
    <row r="384" spans="2:10" hidden="1" outlineLevel="1" x14ac:dyDescent="0.2">
      <c r="B384" s="35"/>
      <c r="E384" s="1" t="s">
        <v>60</v>
      </c>
      <c r="F384" s="1" t="s">
        <v>76</v>
      </c>
      <c r="G384" s="3">
        <v>4</v>
      </c>
      <c r="I384" s="1">
        <v>1</v>
      </c>
      <c r="J384" s="2">
        <v>29071.440000000002</v>
      </c>
    </row>
    <row r="385" spans="2:10" hidden="1" outlineLevel="1" x14ac:dyDescent="0.2">
      <c r="B385" s="35"/>
      <c r="E385" s="1" t="s">
        <v>60</v>
      </c>
      <c r="F385" s="1" t="s">
        <v>76</v>
      </c>
      <c r="G385" s="3">
        <v>4</v>
      </c>
      <c r="I385" s="1">
        <v>1</v>
      </c>
      <c r="J385" s="2">
        <v>23493.78</v>
      </c>
    </row>
    <row r="386" spans="2:10" hidden="1" outlineLevel="1" x14ac:dyDescent="0.2">
      <c r="B386" s="35"/>
      <c r="E386" s="1" t="s">
        <v>60</v>
      </c>
      <c r="F386" s="1" t="s">
        <v>76</v>
      </c>
      <c r="G386" s="3">
        <v>4</v>
      </c>
      <c r="I386" s="1">
        <v>1</v>
      </c>
      <c r="J386" s="2">
        <v>23493.78</v>
      </c>
    </row>
    <row r="387" spans="2:10" hidden="1" outlineLevel="1" x14ac:dyDescent="0.2">
      <c r="B387" s="35"/>
      <c r="E387" s="1" t="s">
        <v>60</v>
      </c>
      <c r="F387" s="1" t="s">
        <v>76</v>
      </c>
      <c r="G387" s="3">
        <v>4</v>
      </c>
      <c r="I387" s="1">
        <v>2</v>
      </c>
      <c r="J387" s="2">
        <v>4394.46</v>
      </c>
    </row>
    <row r="388" spans="2:10" hidden="1" outlineLevel="1" x14ac:dyDescent="0.2">
      <c r="B388" s="35"/>
      <c r="E388" s="1" t="s">
        <v>60</v>
      </c>
      <c r="F388" s="1" t="s">
        <v>76</v>
      </c>
      <c r="G388" s="3">
        <v>4</v>
      </c>
      <c r="I388" s="1">
        <v>2</v>
      </c>
      <c r="J388" s="2">
        <v>4739.8999999999996</v>
      </c>
    </row>
    <row r="389" spans="2:10" hidden="1" outlineLevel="1" x14ac:dyDescent="0.2">
      <c r="B389" s="35"/>
      <c r="E389" s="1" t="s">
        <v>60</v>
      </c>
      <c r="F389" s="1" t="s">
        <v>76</v>
      </c>
      <c r="G389" s="3">
        <v>4</v>
      </c>
      <c r="I389" s="1">
        <v>3</v>
      </c>
      <c r="J389" s="2">
        <v>15963.119999999999</v>
      </c>
    </row>
    <row r="390" spans="2:10" hidden="1" outlineLevel="1" x14ac:dyDescent="0.2">
      <c r="B390" s="35"/>
      <c r="E390" s="1" t="s">
        <v>60</v>
      </c>
      <c r="F390" s="1" t="s">
        <v>76</v>
      </c>
      <c r="G390" s="3">
        <v>4</v>
      </c>
      <c r="I390" s="1">
        <v>3</v>
      </c>
      <c r="J390" s="2">
        <v>27070.59</v>
      </c>
    </row>
    <row r="391" spans="2:10" hidden="1" outlineLevel="1" x14ac:dyDescent="0.2">
      <c r="B391" s="35"/>
      <c r="E391" s="1" t="s">
        <v>60</v>
      </c>
      <c r="F391" s="1" t="s">
        <v>76</v>
      </c>
      <c r="G391" s="3">
        <v>4</v>
      </c>
      <c r="I391" s="1">
        <v>3</v>
      </c>
      <c r="J391" s="2">
        <v>4739.9000000000005</v>
      </c>
    </row>
    <row r="392" spans="2:10" hidden="1" outlineLevel="1" x14ac:dyDescent="0.2">
      <c r="B392" s="35"/>
      <c r="E392" s="1" t="s">
        <v>60</v>
      </c>
      <c r="F392" s="1" t="s">
        <v>76</v>
      </c>
      <c r="G392" s="3">
        <v>4</v>
      </c>
      <c r="I392" s="1">
        <v>4</v>
      </c>
      <c r="J392" s="2">
        <v>4739.9000000000005</v>
      </c>
    </row>
    <row r="393" spans="2:10" hidden="1" outlineLevel="1" x14ac:dyDescent="0.2">
      <c r="B393" s="35"/>
      <c r="E393" s="1" t="s">
        <v>60</v>
      </c>
      <c r="F393" s="1" t="s">
        <v>76</v>
      </c>
      <c r="G393" s="3">
        <v>4</v>
      </c>
      <c r="I393" s="1">
        <v>4</v>
      </c>
      <c r="J393" s="2">
        <v>5865.2</v>
      </c>
    </row>
    <row r="394" spans="2:10" hidden="1" outlineLevel="1" x14ac:dyDescent="0.2">
      <c r="B394" s="35"/>
      <c r="E394" s="1" t="s">
        <v>60</v>
      </c>
      <c r="F394" s="1" t="s">
        <v>76</v>
      </c>
      <c r="G394" s="3">
        <v>4</v>
      </c>
      <c r="I394" s="1">
        <v>5</v>
      </c>
      <c r="J394" s="2">
        <v>14254.140000000001</v>
      </c>
    </row>
    <row r="395" spans="2:10" hidden="1" outlineLevel="1" x14ac:dyDescent="0.2">
      <c r="B395" s="35"/>
      <c r="E395" s="1" t="s">
        <v>60</v>
      </c>
      <c r="F395" s="1" t="s">
        <v>76</v>
      </c>
      <c r="G395" s="3">
        <v>4</v>
      </c>
      <c r="I395" s="1">
        <v>5</v>
      </c>
      <c r="J395" s="2">
        <v>10485.68</v>
      </c>
    </row>
    <row r="396" spans="2:10" hidden="1" outlineLevel="1" x14ac:dyDescent="0.2">
      <c r="B396" s="35"/>
      <c r="E396" s="1" t="s">
        <v>60</v>
      </c>
      <c r="F396" s="1" t="s">
        <v>75</v>
      </c>
      <c r="G396" s="3">
        <v>18</v>
      </c>
      <c r="I396" s="1">
        <v>2</v>
      </c>
      <c r="J396" s="2">
        <v>25411.460000000003</v>
      </c>
    </row>
    <row r="397" spans="2:10" hidden="1" outlineLevel="1" x14ac:dyDescent="0.2">
      <c r="B397" s="35"/>
      <c r="E397" s="1" t="s">
        <v>60</v>
      </c>
      <c r="F397" s="1" t="s">
        <v>75</v>
      </c>
      <c r="G397" s="3">
        <v>18</v>
      </c>
      <c r="I397" s="1">
        <v>5</v>
      </c>
      <c r="J397" s="2">
        <v>8118.78</v>
      </c>
    </row>
    <row r="398" spans="2:10" hidden="1" outlineLevel="1" x14ac:dyDescent="0.2">
      <c r="B398" s="35"/>
      <c r="E398" s="1" t="s">
        <v>60</v>
      </c>
      <c r="F398" s="1" t="s">
        <v>75</v>
      </c>
      <c r="G398" s="3">
        <v>18</v>
      </c>
      <c r="I398" s="1">
        <v>5</v>
      </c>
      <c r="J398" s="2">
        <v>16987.32</v>
      </c>
    </row>
    <row r="399" spans="2:10" hidden="1" outlineLevel="1" x14ac:dyDescent="0.2">
      <c r="B399" s="35"/>
      <c r="E399" s="1" t="s">
        <v>60</v>
      </c>
      <c r="F399" s="1" t="s">
        <v>75</v>
      </c>
      <c r="G399" s="3">
        <v>18</v>
      </c>
      <c r="I399" s="1">
        <v>6</v>
      </c>
      <c r="J399" s="2">
        <v>5642.84</v>
      </c>
    </row>
    <row r="400" spans="2:10" hidden="1" outlineLevel="1" x14ac:dyDescent="0.2">
      <c r="B400" s="35"/>
      <c r="E400" s="1" t="s">
        <v>60</v>
      </c>
      <c r="F400" s="1" t="s">
        <v>75</v>
      </c>
      <c r="G400" s="3">
        <v>18</v>
      </c>
      <c r="I400" s="1">
        <v>6</v>
      </c>
      <c r="J400" s="2">
        <v>8820.82</v>
      </c>
    </row>
    <row r="401" spans="2:10" hidden="1" outlineLevel="1" x14ac:dyDescent="0.2">
      <c r="B401" s="35"/>
      <c r="E401" s="1" t="s">
        <v>60</v>
      </c>
      <c r="F401" s="1" t="s">
        <v>75</v>
      </c>
      <c r="G401" s="3">
        <v>18</v>
      </c>
      <c r="I401" s="1">
        <v>6</v>
      </c>
      <c r="J401" s="2">
        <v>7024.76</v>
      </c>
    </row>
    <row r="402" spans="2:10" hidden="1" outlineLevel="1" x14ac:dyDescent="0.2">
      <c r="B402" s="35"/>
      <c r="E402" s="1" t="s">
        <v>60</v>
      </c>
      <c r="F402" s="1" t="s">
        <v>75</v>
      </c>
      <c r="G402" s="3">
        <v>18</v>
      </c>
      <c r="I402" s="1">
        <v>6</v>
      </c>
      <c r="J402" s="2">
        <v>24528.940000000002</v>
      </c>
    </row>
    <row r="403" spans="2:10" hidden="1" outlineLevel="1" x14ac:dyDescent="0.2">
      <c r="B403" s="35"/>
      <c r="E403" s="1" t="s">
        <v>60</v>
      </c>
      <c r="F403" s="1" t="s">
        <v>75</v>
      </c>
      <c r="G403" s="3">
        <v>18</v>
      </c>
      <c r="I403" s="1">
        <v>10</v>
      </c>
      <c r="J403" s="2">
        <v>4482.1400000000003</v>
      </c>
    </row>
    <row r="404" spans="2:10" hidden="1" outlineLevel="1" x14ac:dyDescent="0.2">
      <c r="B404" s="35"/>
      <c r="E404" s="1" t="s">
        <v>60</v>
      </c>
      <c r="F404" s="1" t="s">
        <v>75</v>
      </c>
      <c r="G404" s="3">
        <v>18</v>
      </c>
      <c r="I404" s="1">
        <v>12</v>
      </c>
      <c r="J404" s="2">
        <v>21000.98</v>
      </c>
    </row>
    <row r="405" spans="2:10" hidden="1" outlineLevel="1" x14ac:dyDescent="0.2">
      <c r="B405" s="35"/>
      <c r="E405" s="1" t="s">
        <v>60</v>
      </c>
      <c r="F405" s="1" t="s">
        <v>75</v>
      </c>
      <c r="G405" s="3">
        <v>18</v>
      </c>
      <c r="I405" s="1">
        <v>12</v>
      </c>
      <c r="J405" s="2">
        <v>22353.82</v>
      </c>
    </row>
    <row r="406" spans="2:10" hidden="1" outlineLevel="1" x14ac:dyDescent="0.2">
      <c r="B406" s="35"/>
      <c r="E406" s="1" t="s">
        <v>60</v>
      </c>
      <c r="F406" s="1" t="s">
        <v>75</v>
      </c>
      <c r="G406" s="3">
        <v>18</v>
      </c>
      <c r="I406" s="1">
        <v>15</v>
      </c>
      <c r="J406" s="2">
        <v>14338.970000000001</v>
      </c>
    </row>
    <row r="407" spans="2:10" hidden="1" outlineLevel="1" x14ac:dyDescent="0.2">
      <c r="B407" s="35"/>
      <c r="E407" s="1" t="s">
        <v>60</v>
      </c>
      <c r="F407" s="1" t="s">
        <v>75</v>
      </c>
      <c r="G407" s="3">
        <v>18</v>
      </c>
      <c r="I407" s="1">
        <v>15</v>
      </c>
      <c r="J407" s="2">
        <v>16652.07</v>
      </c>
    </row>
    <row r="408" spans="2:10" hidden="1" outlineLevel="1" x14ac:dyDescent="0.2">
      <c r="B408" s="35"/>
      <c r="E408" s="1" t="s">
        <v>60</v>
      </c>
      <c r="F408" s="1" t="s">
        <v>75</v>
      </c>
      <c r="G408" s="3">
        <v>18</v>
      </c>
      <c r="I408" s="1">
        <v>15</v>
      </c>
      <c r="J408" s="2">
        <v>7024.76</v>
      </c>
    </row>
    <row r="409" spans="2:10" hidden="1" outlineLevel="1" x14ac:dyDescent="0.2">
      <c r="B409" s="35"/>
      <c r="E409" s="1" t="s">
        <v>60</v>
      </c>
      <c r="F409" s="1" t="s">
        <v>64</v>
      </c>
      <c r="G409" s="3">
        <v>3</v>
      </c>
      <c r="I409" s="1">
        <v>1</v>
      </c>
      <c r="J409" s="2">
        <v>6156.06</v>
      </c>
    </row>
    <row r="410" spans="2:10" hidden="1" outlineLevel="1" x14ac:dyDescent="0.2">
      <c r="B410" s="35"/>
      <c r="E410" s="1" t="s">
        <v>60</v>
      </c>
      <c r="F410" s="1" t="s">
        <v>64</v>
      </c>
      <c r="G410" s="3">
        <v>3</v>
      </c>
      <c r="I410" s="1">
        <v>1</v>
      </c>
      <c r="J410" s="2">
        <v>16336.6</v>
      </c>
    </row>
    <row r="411" spans="2:10" hidden="1" outlineLevel="1" x14ac:dyDescent="0.2">
      <c r="B411" s="35"/>
      <c r="E411" s="1" t="s">
        <v>60</v>
      </c>
      <c r="F411" s="1" t="s">
        <v>64</v>
      </c>
      <c r="G411" s="3">
        <v>3</v>
      </c>
      <c r="I411" s="1">
        <v>2</v>
      </c>
      <c r="J411" s="2">
        <v>8053.24</v>
      </c>
    </row>
    <row r="412" spans="2:10" hidden="1" outlineLevel="1" x14ac:dyDescent="0.2">
      <c r="B412" s="35"/>
      <c r="E412" s="1" t="s">
        <v>60</v>
      </c>
      <c r="F412" s="1" t="s">
        <v>64</v>
      </c>
      <c r="G412" s="3">
        <v>3</v>
      </c>
      <c r="I412" s="1">
        <v>3</v>
      </c>
      <c r="J412" s="2">
        <v>13929.92</v>
      </c>
    </row>
    <row r="413" spans="2:10" hidden="1" outlineLevel="1" x14ac:dyDescent="0.2">
      <c r="B413" s="35"/>
      <c r="E413" s="1" t="s">
        <v>60</v>
      </c>
      <c r="F413" s="1" t="s">
        <v>64</v>
      </c>
      <c r="G413" s="3">
        <v>3</v>
      </c>
      <c r="I413" s="1">
        <v>3</v>
      </c>
      <c r="J413" s="2">
        <v>16987.32</v>
      </c>
    </row>
    <row r="414" spans="2:10" hidden="1" outlineLevel="1" x14ac:dyDescent="0.2">
      <c r="B414" s="35"/>
      <c r="E414" s="1" t="s">
        <v>60</v>
      </c>
      <c r="F414" s="1" t="s">
        <v>64</v>
      </c>
      <c r="G414" s="3">
        <v>3</v>
      </c>
      <c r="I414" s="1">
        <v>5</v>
      </c>
      <c r="J414" s="2">
        <v>23704.400000000001</v>
      </c>
    </row>
    <row r="415" spans="2:10" hidden="1" outlineLevel="1" x14ac:dyDescent="0.2">
      <c r="B415" s="35"/>
      <c r="E415" s="1" t="s">
        <v>60</v>
      </c>
      <c r="F415" s="1" t="s">
        <v>64</v>
      </c>
      <c r="G415" s="3">
        <v>3</v>
      </c>
      <c r="I415" s="1">
        <v>7</v>
      </c>
      <c r="J415" s="2">
        <v>8470.0299999999988</v>
      </c>
    </row>
    <row r="416" spans="2:10" hidden="1" outlineLevel="1" x14ac:dyDescent="0.2">
      <c r="B416" s="35"/>
      <c r="E416" s="1" t="s">
        <v>60</v>
      </c>
      <c r="F416" s="1" t="s">
        <v>64</v>
      </c>
      <c r="G416" s="3">
        <v>3</v>
      </c>
      <c r="I416" s="1">
        <v>7</v>
      </c>
      <c r="J416" s="2">
        <v>7035.16</v>
      </c>
    </row>
    <row r="417" spans="2:10" hidden="1" outlineLevel="1" x14ac:dyDescent="0.2">
      <c r="B417" s="35"/>
      <c r="E417" s="1" t="s">
        <v>60</v>
      </c>
      <c r="F417" s="1" t="s">
        <v>64</v>
      </c>
      <c r="G417" s="3">
        <v>3</v>
      </c>
      <c r="I417" s="1">
        <v>7</v>
      </c>
      <c r="J417" s="2">
        <v>4618.78</v>
      </c>
    </row>
    <row r="418" spans="2:10" hidden="1" outlineLevel="1" x14ac:dyDescent="0.2">
      <c r="B418" s="35"/>
      <c r="E418" s="1" t="s">
        <v>60</v>
      </c>
      <c r="F418" s="1" t="s">
        <v>64</v>
      </c>
      <c r="G418" s="3">
        <v>3</v>
      </c>
      <c r="I418" s="1">
        <v>7</v>
      </c>
      <c r="J418" s="2">
        <v>4083.9399999999996</v>
      </c>
    </row>
    <row r="419" spans="2:10" hidden="1" outlineLevel="1" x14ac:dyDescent="0.2">
      <c r="B419" s="35"/>
      <c r="E419" s="1" t="s">
        <v>60</v>
      </c>
      <c r="F419" s="1" t="s">
        <v>64</v>
      </c>
      <c r="G419" s="3">
        <v>3</v>
      </c>
      <c r="I419" s="1">
        <v>8</v>
      </c>
      <c r="J419" s="2">
        <v>23912</v>
      </c>
    </row>
    <row r="420" spans="2:10" hidden="1" outlineLevel="1" x14ac:dyDescent="0.2">
      <c r="B420" s="35"/>
      <c r="E420" s="1" t="s">
        <v>60</v>
      </c>
      <c r="F420" s="1" t="s">
        <v>64</v>
      </c>
      <c r="G420" s="3">
        <v>3</v>
      </c>
      <c r="I420" s="1">
        <v>9</v>
      </c>
      <c r="J420" s="2">
        <v>9428.07</v>
      </c>
    </row>
    <row r="421" spans="2:10" hidden="1" outlineLevel="1" x14ac:dyDescent="0.2">
      <c r="B421" s="35"/>
      <c r="E421" s="1" t="s">
        <v>60</v>
      </c>
      <c r="F421" s="1" t="s">
        <v>64</v>
      </c>
      <c r="G421" s="3">
        <v>3</v>
      </c>
      <c r="I421" s="1">
        <v>11</v>
      </c>
      <c r="J421" s="2">
        <v>23912</v>
      </c>
    </row>
    <row r="422" spans="2:10" hidden="1" outlineLevel="1" x14ac:dyDescent="0.2">
      <c r="B422" s="35"/>
      <c r="E422" s="1" t="s">
        <v>60</v>
      </c>
      <c r="F422" s="1" t="s">
        <v>64</v>
      </c>
      <c r="G422" s="3">
        <v>3</v>
      </c>
      <c r="I422" s="1">
        <v>11</v>
      </c>
      <c r="J422" s="2">
        <v>8597.08</v>
      </c>
    </row>
    <row r="423" spans="2:10" hidden="1" outlineLevel="1" x14ac:dyDescent="0.2">
      <c r="B423" s="35"/>
      <c r="E423" s="1" t="s">
        <v>60</v>
      </c>
      <c r="F423" s="1" t="s">
        <v>64</v>
      </c>
      <c r="G423" s="3">
        <v>3</v>
      </c>
      <c r="I423" s="1">
        <v>11</v>
      </c>
      <c r="J423" s="2">
        <v>22935.39</v>
      </c>
    </row>
    <row r="424" spans="2:10" hidden="1" outlineLevel="1" x14ac:dyDescent="0.2">
      <c r="B424" s="35"/>
      <c r="E424" s="1" t="s">
        <v>60</v>
      </c>
      <c r="F424" s="1" t="s">
        <v>64</v>
      </c>
      <c r="G424" s="3">
        <v>3</v>
      </c>
      <c r="I424" s="1">
        <v>12</v>
      </c>
      <c r="J424" s="2">
        <v>22467.68</v>
      </c>
    </row>
    <row r="425" spans="2:10" hidden="1" outlineLevel="1" x14ac:dyDescent="0.2">
      <c r="B425" s="35"/>
      <c r="E425" s="1" t="s">
        <v>60</v>
      </c>
      <c r="F425" s="1" t="s">
        <v>64</v>
      </c>
      <c r="G425" s="3">
        <v>3</v>
      </c>
      <c r="I425" s="1">
        <v>12</v>
      </c>
      <c r="J425" s="2">
        <v>23459.600000000002</v>
      </c>
    </row>
    <row r="426" spans="2:10" hidden="1" outlineLevel="1" x14ac:dyDescent="0.2">
      <c r="B426" s="35"/>
      <c r="E426" s="1" t="s">
        <v>60</v>
      </c>
      <c r="F426" s="1" t="s">
        <v>64</v>
      </c>
      <c r="G426" s="3">
        <v>3</v>
      </c>
      <c r="I426" s="1">
        <v>13</v>
      </c>
      <c r="J426" s="2">
        <v>4960.76</v>
      </c>
    </row>
    <row r="427" spans="2:10" hidden="1" outlineLevel="1" x14ac:dyDescent="0.2">
      <c r="B427" s="35"/>
      <c r="E427" s="1" t="s">
        <v>60</v>
      </c>
      <c r="F427" s="1" t="s">
        <v>64</v>
      </c>
      <c r="G427" s="3">
        <v>3</v>
      </c>
      <c r="I427" s="1">
        <v>13</v>
      </c>
      <c r="J427" s="2">
        <v>17178.449999999997</v>
      </c>
    </row>
    <row r="428" spans="2:10" hidden="1" outlineLevel="1" x14ac:dyDescent="0.2">
      <c r="B428" s="35"/>
      <c r="E428" s="1" t="s">
        <v>60</v>
      </c>
      <c r="F428" s="1" t="s">
        <v>64</v>
      </c>
      <c r="G428" s="3">
        <v>3</v>
      </c>
      <c r="I428" s="1">
        <v>13</v>
      </c>
      <c r="J428" s="2">
        <v>17021.900000000001</v>
      </c>
    </row>
    <row r="429" spans="2:10" hidden="1" outlineLevel="1" x14ac:dyDescent="0.2">
      <c r="B429" s="35"/>
      <c r="E429" s="1" t="s">
        <v>60</v>
      </c>
      <c r="F429" s="1" t="s">
        <v>64</v>
      </c>
      <c r="G429" s="3">
        <v>3</v>
      </c>
      <c r="I429" s="1">
        <v>14</v>
      </c>
      <c r="J429" s="2">
        <v>29668.75</v>
      </c>
    </row>
    <row r="430" spans="2:10" hidden="1" outlineLevel="1" x14ac:dyDescent="0.2">
      <c r="B430" s="35"/>
      <c r="E430" s="1" t="s">
        <v>60</v>
      </c>
      <c r="F430" s="1" t="s">
        <v>64</v>
      </c>
      <c r="G430" s="3">
        <v>3</v>
      </c>
      <c r="I430" s="1">
        <v>14</v>
      </c>
      <c r="J430" s="2">
        <v>23094.79</v>
      </c>
    </row>
    <row r="431" spans="2:10" hidden="1" outlineLevel="1" x14ac:dyDescent="0.2">
      <c r="B431" s="35"/>
      <c r="E431" s="1" t="s">
        <v>60</v>
      </c>
      <c r="F431" s="1" t="s">
        <v>64</v>
      </c>
      <c r="G431" s="3">
        <v>3</v>
      </c>
      <c r="I431" s="1">
        <v>15</v>
      </c>
      <c r="J431" s="2">
        <v>23912</v>
      </c>
    </row>
    <row r="432" spans="2:10" hidden="1" outlineLevel="1" x14ac:dyDescent="0.2">
      <c r="B432" s="35"/>
      <c r="E432" s="1" t="s">
        <v>60</v>
      </c>
      <c r="F432" s="1" t="s">
        <v>64</v>
      </c>
      <c r="G432" s="3">
        <v>3</v>
      </c>
      <c r="I432" s="1">
        <v>15</v>
      </c>
      <c r="J432" s="2">
        <v>23504.7</v>
      </c>
    </row>
    <row r="433" spans="2:10" hidden="1" outlineLevel="1" x14ac:dyDescent="0.2">
      <c r="B433" s="35"/>
      <c r="E433" s="1" t="s">
        <v>60</v>
      </c>
      <c r="F433" s="1" t="s">
        <v>64</v>
      </c>
      <c r="G433" s="3">
        <v>3</v>
      </c>
      <c r="I433" s="1">
        <v>15</v>
      </c>
      <c r="J433" s="2">
        <v>11099.48</v>
      </c>
    </row>
    <row r="434" spans="2:10" hidden="1" outlineLevel="1" x14ac:dyDescent="0.2">
      <c r="B434" s="35"/>
      <c r="E434" s="1" t="s">
        <v>60</v>
      </c>
      <c r="F434" s="1" t="s">
        <v>64</v>
      </c>
      <c r="G434" s="3">
        <v>3</v>
      </c>
      <c r="I434" s="1">
        <v>15</v>
      </c>
      <c r="J434" s="2">
        <v>11099.48</v>
      </c>
    </row>
    <row r="435" spans="2:10" hidden="1" outlineLevel="1" x14ac:dyDescent="0.2">
      <c r="B435" s="35"/>
      <c r="E435" s="1" t="s">
        <v>60</v>
      </c>
      <c r="F435" s="1" t="s">
        <v>64</v>
      </c>
      <c r="G435" s="3">
        <v>3</v>
      </c>
      <c r="I435" s="1">
        <v>16</v>
      </c>
      <c r="J435" s="2">
        <v>13083</v>
      </c>
    </row>
    <row r="436" spans="2:10" hidden="1" outlineLevel="1" x14ac:dyDescent="0.2">
      <c r="B436" s="35"/>
      <c r="E436" s="1" t="s">
        <v>60</v>
      </c>
      <c r="F436" s="1" t="s">
        <v>64</v>
      </c>
      <c r="G436" s="3">
        <v>3</v>
      </c>
      <c r="I436" s="1">
        <v>16</v>
      </c>
      <c r="J436" s="2">
        <v>15327.04</v>
      </c>
    </row>
    <row r="437" spans="2:10" hidden="1" outlineLevel="1" x14ac:dyDescent="0.2">
      <c r="B437" s="35"/>
      <c r="E437" s="1" t="s">
        <v>60</v>
      </c>
      <c r="F437" s="1" t="s">
        <v>64</v>
      </c>
      <c r="G437" s="3">
        <v>3</v>
      </c>
      <c r="I437" s="1">
        <v>16</v>
      </c>
      <c r="J437" s="2">
        <v>22531.68</v>
      </c>
    </row>
    <row r="438" spans="2:10" hidden="1" outlineLevel="1" x14ac:dyDescent="0.2">
      <c r="B438" s="35"/>
      <c r="E438" s="1" t="s">
        <v>60</v>
      </c>
      <c r="F438" s="1" t="s">
        <v>64</v>
      </c>
      <c r="G438" s="3">
        <v>3</v>
      </c>
      <c r="I438" s="1">
        <v>16</v>
      </c>
      <c r="J438" s="2">
        <v>25607.84</v>
      </c>
    </row>
    <row r="439" spans="2:10" hidden="1" outlineLevel="1" x14ac:dyDescent="0.2">
      <c r="B439" s="35"/>
      <c r="E439" s="1" t="s">
        <v>60</v>
      </c>
      <c r="F439" s="1" t="s">
        <v>64</v>
      </c>
      <c r="G439" s="3">
        <v>3</v>
      </c>
      <c r="I439" s="1">
        <v>18</v>
      </c>
      <c r="J439" s="2">
        <v>28268.799999999999</v>
      </c>
    </row>
    <row r="440" spans="2:10" hidden="1" outlineLevel="1" x14ac:dyDescent="0.2">
      <c r="B440" s="35"/>
      <c r="E440" s="1" t="s">
        <v>60</v>
      </c>
      <c r="F440" s="1" t="s">
        <v>64</v>
      </c>
      <c r="G440" s="3">
        <v>3</v>
      </c>
      <c r="I440" s="1">
        <v>19</v>
      </c>
      <c r="J440" s="2">
        <v>23912</v>
      </c>
    </row>
    <row r="441" spans="2:10" hidden="1" outlineLevel="1" x14ac:dyDescent="0.2">
      <c r="B441" s="35"/>
      <c r="E441" s="1" t="s">
        <v>60</v>
      </c>
      <c r="F441" s="1" t="s">
        <v>64</v>
      </c>
      <c r="G441" s="3">
        <v>3</v>
      </c>
      <c r="I441" s="1">
        <v>20</v>
      </c>
      <c r="J441" s="2">
        <v>23912</v>
      </c>
    </row>
    <row r="442" spans="2:10" hidden="1" outlineLevel="1" x14ac:dyDescent="0.2">
      <c r="B442" s="35"/>
      <c r="E442" s="1" t="s">
        <v>60</v>
      </c>
      <c r="F442" s="1" t="s">
        <v>64</v>
      </c>
      <c r="G442" s="3">
        <v>3</v>
      </c>
      <c r="I442" s="1">
        <v>20</v>
      </c>
      <c r="J442" s="2">
        <v>17638.04</v>
      </c>
    </row>
    <row r="443" spans="2:10" hidden="1" outlineLevel="1" x14ac:dyDescent="0.2">
      <c r="B443" s="35"/>
      <c r="E443" s="1" t="s">
        <v>60</v>
      </c>
      <c r="F443" s="1" t="s">
        <v>64</v>
      </c>
      <c r="G443" s="3">
        <v>3</v>
      </c>
      <c r="I443" s="1">
        <v>22</v>
      </c>
      <c r="J443" s="2">
        <v>13733.720000000001</v>
      </c>
    </row>
    <row r="444" spans="2:10" hidden="1" outlineLevel="1" x14ac:dyDescent="0.2">
      <c r="B444" s="35"/>
      <c r="E444" s="1" t="s">
        <v>60</v>
      </c>
      <c r="F444" s="1" t="s">
        <v>64</v>
      </c>
      <c r="G444" s="3">
        <v>3</v>
      </c>
      <c r="I444" s="1">
        <v>22</v>
      </c>
      <c r="J444" s="2">
        <v>17097.080000000002</v>
      </c>
    </row>
    <row r="445" spans="2:10" hidden="1" outlineLevel="1" x14ac:dyDescent="0.2">
      <c r="B445" s="35"/>
      <c r="E445" s="1" t="s">
        <v>60</v>
      </c>
      <c r="F445" s="1" t="s">
        <v>64</v>
      </c>
      <c r="G445" s="3">
        <v>3</v>
      </c>
      <c r="I445" s="1">
        <v>22</v>
      </c>
      <c r="J445" s="2">
        <v>6643.92</v>
      </c>
    </row>
    <row r="446" spans="2:10" hidden="1" outlineLevel="1" x14ac:dyDescent="0.2">
      <c r="B446" s="35"/>
      <c r="E446" s="1" t="s">
        <v>60</v>
      </c>
      <c r="F446" s="1" t="s">
        <v>64</v>
      </c>
      <c r="G446" s="3">
        <v>3</v>
      </c>
      <c r="I446" s="1">
        <v>22</v>
      </c>
      <c r="J446" s="2">
        <v>23912</v>
      </c>
    </row>
    <row r="447" spans="2:10" hidden="1" outlineLevel="1" x14ac:dyDescent="0.2">
      <c r="B447" s="35"/>
      <c r="E447" s="1" t="s">
        <v>60</v>
      </c>
      <c r="F447" s="1" t="s">
        <v>64</v>
      </c>
      <c r="G447" s="3">
        <v>3</v>
      </c>
      <c r="I447" s="1">
        <v>22</v>
      </c>
      <c r="J447" s="2">
        <v>16719.04</v>
      </c>
    </row>
    <row r="448" spans="2:10" hidden="1" outlineLevel="1" x14ac:dyDescent="0.2">
      <c r="B448" s="35"/>
      <c r="E448" s="1" t="s">
        <v>60</v>
      </c>
      <c r="F448" s="1" t="s">
        <v>64</v>
      </c>
      <c r="G448" s="3">
        <v>3</v>
      </c>
      <c r="I448" s="1">
        <v>23</v>
      </c>
      <c r="J448" s="2">
        <v>5035.16</v>
      </c>
    </row>
    <row r="449" spans="2:10" hidden="1" outlineLevel="1" x14ac:dyDescent="0.2">
      <c r="B449" s="35"/>
      <c r="E449" s="1" t="s">
        <v>60</v>
      </c>
      <c r="F449" s="1" t="s">
        <v>64</v>
      </c>
      <c r="G449" s="3">
        <v>3</v>
      </c>
      <c r="I449" s="1">
        <v>23</v>
      </c>
      <c r="J449" s="2">
        <v>19059.8</v>
      </c>
    </row>
    <row r="450" spans="2:10" hidden="1" outlineLevel="1" x14ac:dyDescent="0.2">
      <c r="B450" s="35"/>
      <c r="E450" s="1" t="s">
        <v>60</v>
      </c>
      <c r="F450" s="1" t="s">
        <v>64</v>
      </c>
      <c r="G450" s="3">
        <v>3</v>
      </c>
      <c r="I450" s="1">
        <v>23</v>
      </c>
      <c r="J450" s="2">
        <v>7007</v>
      </c>
    </row>
    <row r="451" spans="2:10" hidden="1" outlineLevel="1" x14ac:dyDescent="0.2">
      <c r="B451" s="35"/>
      <c r="E451" s="1" t="s">
        <v>60</v>
      </c>
      <c r="F451" s="1" t="s">
        <v>64</v>
      </c>
      <c r="G451" s="3">
        <v>3</v>
      </c>
      <c r="I451" s="1">
        <v>24</v>
      </c>
      <c r="J451" s="2">
        <v>21744.799999999999</v>
      </c>
    </row>
    <row r="452" spans="2:10" hidden="1" outlineLevel="1" x14ac:dyDescent="0.2">
      <c r="B452" s="35"/>
      <c r="E452" s="1" t="s">
        <v>60</v>
      </c>
      <c r="F452" s="1" t="s">
        <v>64</v>
      </c>
      <c r="G452" s="3">
        <v>3</v>
      </c>
      <c r="I452" s="1">
        <v>25</v>
      </c>
      <c r="J452" s="2">
        <v>10321.56</v>
      </c>
    </row>
    <row r="453" spans="2:10" hidden="1" outlineLevel="1" x14ac:dyDescent="0.2">
      <c r="B453" s="35"/>
      <c r="E453" s="1" t="s">
        <v>60</v>
      </c>
      <c r="F453" s="1" t="s">
        <v>64</v>
      </c>
      <c r="G453" s="3">
        <v>3</v>
      </c>
      <c r="I453" s="1">
        <v>26</v>
      </c>
      <c r="J453" s="2">
        <v>23912</v>
      </c>
    </row>
    <row r="454" spans="2:10" hidden="1" outlineLevel="1" x14ac:dyDescent="0.2">
      <c r="B454" s="35"/>
      <c r="E454" s="1" t="s">
        <v>60</v>
      </c>
      <c r="F454" s="1" t="s">
        <v>64</v>
      </c>
      <c r="G454" s="3">
        <v>3</v>
      </c>
      <c r="I454" s="1">
        <v>27</v>
      </c>
      <c r="J454" s="2">
        <v>5007</v>
      </c>
    </row>
    <row r="455" spans="2:10" hidden="1" outlineLevel="1" x14ac:dyDescent="0.2">
      <c r="B455" s="35"/>
      <c r="E455" s="1" t="s">
        <v>60</v>
      </c>
      <c r="F455" s="1" t="s">
        <v>64</v>
      </c>
      <c r="G455" s="3">
        <v>3</v>
      </c>
      <c r="I455" s="1">
        <v>27</v>
      </c>
      <c r="J455" s="2">
        <v>5507</v>
      </c>
    </row>
    <row r="456" spans="2:10" hidden="1" outlineLevel="1" x14ac:dyDescent="0.2">
      <c r="B456" s="35"/>
      <c r="E456" s="1" t="s">
        <v>60</v>
      </c>
      <c r="F456" s="1" t="s">
        <v>64</v>
      </c>
      <c r="G456" s="3">
        <v>3</v>
      </c>
      <c r="I456" s="1">
        <v>27</v>
      </c>
      <c r="J456" s="2">
        <v>7232.12</v>
      </c>
    </row>
    <row r="457" spans="2:10" hidden="1" outlineLevel="1" x14ac:dyDescent="0.2">
      <c r="B457" s="35"/>
      <c r="E457" s="1" t="s">
        <v>60</v>
      </c>
      <c r="F457" s="1" t="s">
        <v>64</v>
      </c>
      <c r="G457" s="3">
        <v>3</v>
      </c>
      <c r="I457" s="1">
        <v>27</v>
      </c>
      <c r="J457" s="2">
        <v>9035.16</v>
      </c>
    </row>
    <row r="458" spans="2:10" hidden="1" outlineLevel="1" x14ac:dyDescent="0.2">
      <c r="B458" s="35"/>
      <c r="E458" s="1" t="s">
        <v>60</v>
      </c>
      <c r="F458" s="1" t="s">
        <v>64</v>
      </c>
      <c r="G458" s="3">
        <v>3</v>
      </c>
      <c r="I458" s="1">
        <v>27</v>
      </c>
      <c r="J458" s="2">
        <v>22912</v>
      </c>
    </row>
    <row r="459" spans="2:10" hidden="1" outlineLevel="1" x14ac:dyDescent="0.2">
      <c r="B459" s="35"/>
      <c r="E459" s="1" t="s">
        <v>60</v>
      </c>
      <c r="F459" s="1" t="s">
        <v>64</v>
      </c>
      <c r="G459" s="3">
        <v>3</v>
      </c>
      <c r="I459" s="1">
        <v>27</v>
      </c>
      <c r="J459" s="2">
        <v>22059.8</v>
      </c>
    </row>
    <row r="460" spans="2:10" hidden="1" outlineLevel="1" x14ac:dyDescent="0.2">
      <c r="B460" s="35"/>
      <c r="E460" s="1" t="s">
        <v>60</v>
      </c>
      <c r="F460" s="1" t="s">
        <v>64</v>
      </c>
      <c r="G460" s="3">
        <v>3</v>
      </c>
      <c r="I460" s="1">
        <v>28</v>
      </c>
      <c r="J460" s="2">
        <v>23912</v>
      </c>
    </row>
    <row r="461" spans="2:10" hidden="1" outlineLevel="1" x14ac:dyDescent="0.2">
      <c r="B461" s="35"/>
      <c r="E461" s="1" t="s">
        <v>60</v>
      </c>
      <c r="F461" s="1" t="s">
        <v>64</v>
      </c>
      <c r="G461" s="3">
        <v>3</v>
      </c>
      <c r="I461" s="1">
        <v>28</v>
      </c>
      <c r="J461" s="2">
        <v>7873.88</v>
      </c>
    </row>
    <row r="462" spans="2:10" hidden="1" outlineLevel="1" x14ac:dyDescent="0.2">
      <c r="B462" s="35"/>
      <c r="E462" s="1" t="s">
        <v>60</v>
      </c>
      <c r="F462" s="1" t="s">
        <v>64</v>
      </c>
      <c r="G462" s="3">
        <v>3</v>
      </c>
      <c r="I462" s="1">
        <v>29</v>
      </c>
      <c r="J462" s="2">
        <v>96045.82</v>
      </c>
    </row>
    <row r="463" spans="2:10" hidden="1" outlineLevel="1" x14ac:dyDescent="0.2">
      <c r="B463" s="35"/>
      <c r="E463" s="1" t="s">
        <v>60</v>
      </c>
      <c r="F463" s="1" t="s">
        <v>64</v>
      </c>
      <c r="G463" s="3">
        <v>3</v>
      </c>
      <c r="I463" s="1">
        <v>29</v>
      </c>
      <c r="J463" s="2">
        <v>6324.92</v>
      </c>
    </row>
    <row r="464" spans="2:10" hidden="1" outlineLevel="1" x14ac:dyDescent="0.2">
      <c r="B464" s="35"/>
      <c r="E464" s="1" t="s">
        <v>60</v>
      </c>
      <c r="F464" s="1" t="s">
        <v>64</v>
      </c>
      <c r="G464" s="3">
        <v>3</v>
      </c>
      <c r="I464" s="1">
        <v>30</v>
      </c>
      <c r="J464" s="2">
        <v>9284.4</v>
      </c>
    </row>
    <row r="465" spans="2:10" hidden="1" outlineLevel="1" x14ac:dyDescent="0.2">
      <c r="B465" s="35"/>
      <c r="E465" s="1" t="s">
        <v>60</v>
      </c>
      <c r="F465" s="1" t="s">
        <v>64</v>
      </c>
      <c r="G465" s="3">
        <v>3</v>
      </c>
      <c r="I465" s="1">
        <v>30</v>
      </c>
      <c r="J465" s="2">
        <v>23912</v>
      </c>
    </row>
    <row r="466" spans="2:10" hidden="1" outlineLevel="1" x14ac:dyDescent="0.2">
      <c r="B466" s="35"/>
      <c r="E466" s="1" t="s">
        <v>60</v>
      </c>
      <c r="F466" s="1" t="s">
        <v>64</v>
      </c>
      <c r="G466" s="3">
        <v>3</v>
      </c>
      <c r="I466" s="1">
        <v>31</v>
      </c>
      <c r="J466" s="2">
        <v>18716.88</v>
      </c>
    </row>
    <row r="467" spans="2:10" hidden="1" outlineLevel="1" x14ac:dyDescent="0.2">
      <c r="B467" s="35"/>
      <c r="E467" s="1" t="s">
        <v>60</v>
      </c>
      <c r="F467" s="1" t="s">
        <v>64</v>
      </c>
      <c r="G467" s="3">
        <v>3</v>
      </c>
      <c r="I467" s="1">
        <v>31</v>
      </c>
      <c r="J467" s="2">
        <v>15768.68</v>
      </c>
    </row>
    <row r="468" spans="2:10" hidden="1" outlineLevel="1" x14ac:dyDescent="0.2">
      <c r="B468" s="35"/>
      <c r="E468" s="1" t="s">
        <v>60</v>
      </c>
      <c r="F468" s="1" t="s">
        <v>64</v>
      </c>
      <c r="G468" s="3">
        <v>3</v>
      </c>
      <c r="I468" s="1">
        <v>31</v>
      </c>
      <c r="J468" s="2">
        <v>4139.76</v>
      </c>
    </row>
    <row r="469" spans="2:10" hidden="1" outlineLevel="1" x14ac:dyDescent="0.2">
      <c r="B469" s="35"/>
      <c r="E469" s="1" t="s">
        <v>60</v>
      </c>
      <c r="F469" s="1" t="s">
        <v>64</v>
      </c>
      <c r="G469" s="3">
        <v>3</v>
      </c>
      <c r="I469" s="1">
        <v>31</v>
      </c>
      <c r="J469" s="2">
        <v>14899.89</v>
      </c>
    </row>
    <row r="470" spans="2:10" hidden="1" outlineLevel="1" x14ac:dyDescent="0.2">
      <c r="B470" s="35"/>
      <c r="E470" s="1" t="s">
        <v>60</v>
      </c>
      <c r="F470" s="1" t="s">
        <v>59</v>
      </c>
      <c r="G470" s="3">
        <v>194</v>
      </c>
      <c r="I470" s="1">
        <v>39</v>
      </c>
      <c r="J470" s="2">
        <v>10909.37</v>
      </c>
    </row>
    <row r="471" spans="2:10" hidden="1" outlineLevel="1" x14ac:dyDescent="0.2">
      <c r="B471" s="35"/>
      <c r="E471" s="1" t="s">
        <v>60</v>
      </c>
      <c r="F471" s="1" t="s">
        <v>59</v>
      </c>
      <c r="G471" s="3">
        <v>194</v>
      </c>
      <c r="I471" s="1">
        <v>80</v>
      </c>
      <c r="J471" s="2">
        <v>28864.23</v>
      </c>
    </row>
    <row r="472" spans="2:10" hidden="1" outlineLevel="1" x14ac:dyDescent="0.2">
      <c r="B472" s="35"/>
      <c r="E472" s="1" t="s">
        <v>60</v>
      </c>
      <c r="F472" s="1" t="s">
        <v>59</v>
      </c>
      <c r="G472" s="3">
        <v>194</v>
      </c>
      <c r="I472" s="1">
        <v>90</v>
      </c>
      <c r="J472" s="2">
        <v>17869.22</v>
      </c>
    </row>
    <row r="473" spans="2:10" hidden="1" outlineLevel="1" x14ac:dyDescent="0.2">
      <c r="B473" s="35"/>
      <c r="E473" s="1" t="s">
        <v>60</v>
      </c>
      <c r="F473" s="1" t="s">
        <v>59</v>
      </c>
      <c r="G473" s="3">
        <v>194</v>
      </c>
      <c r="I473" s="1">
        <v>92</v>
      </c>
      <c r="J473" s="2">
        <v>9940.9600000000009</v>
      </c>
    </row>
    <row r="474" spans="2:10" hidden="1" outlineLevel="1" x14ac:dyDescent="0.2">
      <c r="B474" s="35"/>
      <c r="E474" s="1" t="s">
        <v>60</v>
      </c>
      <c r="F474" s="1" t="s">
        <v>59</v>
      </c>
      <c r="G474" s="3">
        <v>194</v>
      </c>
      <c r="I474" s="1">
        <v>99</v>
      </c>
      <c r="J474" s="2">
        <v>13869.220000000001</v>
      </c>
    </row>
    <row r="475" spans="2:10" hidden="1" outlineLevel="1" x14ac:dyDescent="0.2">
      <c r="B475" s="35"/>
      <c r="E475" s="1" t="s">
        <v>67</v>
      </c>
      <c r="F475" s="1" t="s">
        <v>69</v>
      </c>
      <c r="G475" s="3" t="s">
        <v>68</v>
      </c>
      <c r="I475" s="1">
        <v>5</v>
      </c>
      <c r="J475" s="2">
        <v>12236.32</v>
      </c>
    </row>
    <row r="476" spans="2:10" hidden="1" outlineLevel="1" x14ac:dyDescent="0.2">
      <c r="B476" s="35"/>
      <c r="E476" s="1" t="s">
        <v>67</v>
      </c>
      <c r="F476" s="1" t="s">
        <v>66</v>
      </c>
      <c r="G476" s="3">
        <v>9</v>
      </c>
      <c r="I476" s="1">
        <v>21</v>
      </c>
      <c r="J476" s="2">
        <v>4033.9300000000003</v>
      </c>
    </row>
    <row r="477" spans="2:10" hidden="1" outlineLevel="1" x14ac:dyDescent="0.2">
      <c r="B477" s="35"/>
      <c r="E477" s="1" t="s">
        <v>67</v>
      </c>
      <c r="F477" s="1" t="s">
        <v>66</v>
      </c>
      <c r="G477" s="3">
        <v>13</v>
      </c>
      <c r="I477" s="1">
        <v>1</v>
      </c>
      <c r="J477" s="2">
        <v>5293.5</v>
      </c>
    </row>
    <row r="478" spans="2:10" hidden="1" outlineLevel="1" x14ac:dyDescent="0.2">
      <c r="B478" s="35"/>
      <c r="E478" s="1" t="s">
        <v>60</v>
      </c>
      <c r="F478" s="1" t="s">
        <v>74</v>
      </c>
      <c r="G478" s="3">
        <v>16</v>
      </c>
      <c r="I478" s="1">
        <v>2</v>
      </c>
      <c r="J478" s="2">
        <v>5409.4000000000005</v>
      </c>
    </row>
    <row r="479" spans="2:10" hidden="1" outlineLevel="1" x14ac:dyDescent="0.2">
      <c r="B479" s="35"/>
      <c r="E479" s="1" t="s">
        <v>152</v>
      </c>
      <c r="F479" s="1" t="s">
        <v>153</v>
      </c>
      <c r="G479" s="3">
        <v>3</v>
      </c>
      <c r="I479" s="1">
        <v>2</v>
      </c>
      <c r="J479" s="2">
        <v>4647.17</v>
      </c>
    </row>
    <row r="480" spans="2:10" hidden="1" outlineLevel="1" x14ac:dyDescent="0.2">
      <c r="B480" s="35"/>
      <c r="E480" s="1" t="s">
        <v>60</v>
      </c>
      <c r="F480" s="1" t="s">
        <v>30</v>
      </c>
      <c r="G480" s="3">
        <v>2</v>
      </c>
      <c r="I480" s="1">
        <v>77</v>
      </c>
      <c r="J480" s="2">
        <v>7190.01</v>
      </c>
    </row>
    <row r="481" spans="2:10" hidden="1" outlineLevel="1" x14ac:dyDescent="0.2">
      <c r="B481" s="35"/>
      <c r="E481" s="1" t="s">
        <v>60</v>
      </c>
      <c r="F481" s="1" t="s">
        <v>30</v>
      </c>
      <c r="G481" s="3">
        <v>2</v>
      </c>
      <c r="I481" s="1">
        <v>61</v>
      </c>
      <c r="J481" s="2">
        <v>50939.950000000004</v>
      </c>
    </row>
    <row r="482" spans="2:10" hidden="1" outlineLevel="1" x14ac:dyDescent="0.2">
      <c r="B482" s="35"/>
      <c r="E482" s="1" t="s">
        <v>60</v>
      </c>
      <c r="F482" s="1" t="s">
        <v>30</v>
      </c>
      <c r="G482" s="3">
        <v>2</v>
      </c>
      <c r="I482" s="1">
        <v>122</v>
      </c>
      <c r="J482" s="2">
        <v>4924.55</v>
      </c>
    </row>
    <row r="483" spans="2:10" hidden="1" outlineLevel="1" x14ac:dyDescent="0.2">
      <c r="B483" s="35"/>
      <c r="E483" s="1" t="s">
        <v>60</v>
      </c>
      <c r="F483" s="1" t="s">
        <v>30</v>
      </c>
      <c r="G483" s="3">
        <v>4</v>
      </c>
      <c r="I483" s="1">
        <v>49</v>
      </c>
      <c r="J483" s="2">
        <v>13331.84</v>
      </c>
    </row>
    <row r="484" spans="2:10" hidden="1" outlineLevel="1" x14ac:dyDescent="0.2">
      <c r="B484" s="35"/>
      <c r="E484" s="1" t="s">
        <v>60</v>
      </c>
      <c r="F484" s="1" t="s">
        <v>30</v>
      </c>
      <c r="G484" s="3">
        <v>4</v>
      </c>
      <c r="I484" s="1">
        <v>56</v>
      </c>
      <c r="J484" s="2">
        <v>70662.25</v>
      </c>
    </row>
    <row r="485" spans="2:10" hidden="1" outlineLevel="1" x14ac:dyDescent="0.2">
      <c r="B485" s="35"/>
      <c r="E485" s="1" t="s">
        <v>60</v>
      </c>
      <c r="F485" s="1" t="s">
        <v>30</v>
      </c>
      <c r="G485" s="3">
        <v>4</v>
      </c>
      <c r="I485" s="1">
        <v>68</v>
      </c>
      <c r="J485" s="2">
        <v>19073.189999999999</v>
      </c>
    </row>
    <row r="486" spans="2:10" hidden="1" outlineLevel="1" x14ac:dyDescent="0.2">
      <c r="B486" s="35"/>
      <c r="E486" s="1" t="s">
        <v>60</v>
      </c>
      <c r="F486" s="1" t="s">
        <v>30</v>
      </c>
      <c r="G486" s="3">
        <v>4</v>
      </c>
      <c r="I486" s="1">
        <v>76</v>
      </c>
      <c r="J486" s="2">
        <v>6284.1500000000005</v>
      </c>
    </row>
    <row r="487" spans="2:10" hidden="1" outlineLevel="1" x14ac:dyDescent="0.2">
      <c r="B487" s="35"/>
      <c r="E487" s="1" t="s">
        <v>60</v>
      </c>
      <c r="F487" s="1" t="s">
        <v>30</v>
      </c>
      <c r="G487" s="3">
        <v>4</v>
      </c>
      <c r="I487" s="1">
        <v>112</v>
      </c>
      <c r="J487" s="2">
        <v>21819.920000000002</v>
      </c>
    </row>
    <row r="488" spans="2:10" hidden="1" outlineLevel="1" x14ac:dyDescent="0.2">
      <c r="B488" s="35"/>
      <c r="E488" s="1" t="s">
        <v>60</v>
      </c>
      <c r="F488" s="1" t="s">
        <v>30</v>
      </c>
      <c r="G488" s="3">
        <v>18</v>
      </c>
      <c r="I488" s="1">
        <v>63</v>
      </c>
      <c r="J488" s="2">
        <v>4094.04</v>
      </c>
    </row>
    <row r="489" spans="2:10" hidden="1" outlineLevel="1" x14ac:dyDescent="0.2">
      <c r="B489" s="35"/>
      <c r="E489" s="1" t="s">
        <v>60</v>
      </c>
      <c r="F489" s="1" t="s">
        <v>72</v>
      </c>
      <c r="G489" s="3">
        <v>4</v>
      </c>
      <c r="I489" s="1">
        <v>28</v>
      </c>
      <c r="J489" s="2">
        <v>47660.31</v>
      </c>
    </row>
    <row r="490" spans="2:10" hidden="1" outlineLevel="1" x14ac:dyDescent="0.2">
      <c r="B490" s="35"/>
      <c r="E490" s="1" t="s">
        <v>60</v>
      </c>
      <c r="F490" s="1" t="s">
        <v>72</v>
      </c>
      <c r="G490" s="3">
        <v>4</v>
      </c>
      <c r="I490" s="1">
        <v>42</v>
      </c>
      <c r="J490" s="2">
        <v>10034.75</v>
      </c>
    </row>
    <row r="491" spans="2:10" hidden="1" outlineLevel="1" x14ac:dyDescent="0.2">
      <c r="B491" s="35"/>
      <c r="E491" s="1" t="s">
        <v>60</v>
      </c>
      <c r="F491" s="1" t="s">
        <v>72</v>
      </c>
      <c r="G491" s="3">
        <v>4</v>
      </c>
      <c r="I491" s="1">
        <v>43</v>
      </c>
      <c r="J491" s="2">
        <v>6396.3600000000006</v>
      </c>
    </row>
    <row r="492" spans="2:10" hidden="1" outlineLevel="1" x14ac:dyDescent="0.2">
      <c r="B492" s="35"/>
      <c r="E492" s="1" t="s">
        <v>60</v>
      </c>
      <c r="F492" s="1" t="s">
        <v>72</v>
      </c>
      <c r="G492" s="3">
        <v>4</v>
      </c>
      <c r="I492" s="1">
        <v>46</v>
      </c>
      <c r="J492" s="2">
        <v>12156.16</v>
      </c>
    </row>
    <row r="493" spans="2:10" hidden="1" outlineLevel="1" x14ac:dyDescent="0.2">
      <c r="B493" s="35"/>
      <c r="E493" s="1" t="s">
        <v>60</v>
      </c>
      <c r="F493" s="1" t="s">
        <v>72</v>
      </c>
      <c r="G493" s="3">
        <v>6</v>
      </c>
      <c r="I493" s="1">
        <v>22</v>
      </c>
      <c r="J493" s="2">
        <v>8033.01</v>
      </c>
    </row>
    <row r="494" spans="2:10" hidden="1" outlineLevel="1" x14ac:dyDescent="0.2">
      <c r="B494" s="35"/>
      <c r="E494" s="1" t="s">
        <v>60</v>
      </c>
      <c r="F494" s="1" t="s">
        <v>72</v>
      </c>
      <c r="G494" s="3">
        <v>6</v>
      </c>
      <c r="I494" s="1">
        <v>50</v>
      </c>
      <c r="J494" s="2">
        <v>27112.11</v>
      </c>
    </row>
    <row r="495" spans="2:10" hidden="1" outlineLevel="1" x14ac:dyDescent="0.2">
      <c r="B495" s="35"/>
      <c r="E495" s="1" t="s">
        <v>60</v>
      </c>
      <c r="F495" s="1" t="s">
        <v>72</v>
      </c>
      <c r="G495" s="3">
        <v>6</v>
      </c>
      <c r="I495" s="1">
        <v>63</v>
      </c>
      <c r="J495" s="2">
        <v>4554.9799999999996</v>
      </c>
    </row>
    <row r="496" spans="2:10" hidden="1" outlineLevel="1" x14ac:dyDescent="0.2">
      <c r="B496" s="35"/>
      <c r="E496" s="1" t="s">
        <v>60</v>
      </c>
      <c r="F496" s="1" t="s">
        <v>73</v>
      </c>
      <c r="G496" s="3">
        <v>1</v>
      </c>
      <c r="I496" s="1">
        <v>18</v>
      </c>
      <c r="J496" s="2">
        <v>8163.2</v>
      </c>
    </row>
    <row r="497" spans="2:10" hidden="1" outlineLevel="1" x14ac:dyDescent="0.2">
      <c r="B497" s="35"/>
      <c r="E497" s="1" t="s">
        <v>60</v>
      </c>
      <c r="F497" s="1" t="s">
        <v>73</v>
      </c>
      <c r="G497" s="3">
        <v>1</v>
      </c>
      <c r="I497" s="1">
        <v>19</v>
      </c>
      <c r="J497" s="2">
        <v>15437.68</v>
      </c>
    </row>
    <row r="498" spans="2:10" hidden="1" outlineLevel="1" x14ac:dyDescent="0.2">
      <c r="B498" s="35"/>
      <c r="E498" s="1" t="s">
        <v>60</v>
      </c>
      <c r="F498" s="1" t="s">
        <v>73</v>
      </c>
      <c r="G498" s="3">
        <v>1</v>
      </c>
      <c r="I498" s="1">
        <v>21</v>
      </c>
      <c r="J498" s="2">
        <v>37655.21</v>
      </c>
    </row>
    <row r="499" spans="2:10" hidden="1" outlineLevel="1" x14ac:dyDescent="0.2">
      <c r="B499" s="35"/>
      <c r="E499" s="1" t="s">
        <v>60</v>
      </c>
      <c r="F499" s="1" t="s">
        <v>73</v>
      </c>
      <c r="G499" s="3">
        <v>1</v>
      </c>
      <c r="I499" s="1">
        <v>34</v>
      </c>
      <c r="J499" s="2">
        <v>9738.16</v>
      </c>
    </row>
    <row r="500" spans="2:10" hidden="1" outlineLevel="1" x14ac:dyDescent="0.2">
      <c r="B500" s="35"/>
      <c r="E500" s="1" t="s">
        <v>60</v>
      </c>
      <c r="F500" s="1" t="s">
        <v>72</v>
      </c>
      <c r="G500" s="3">
        <v>4</v>
      </c>
      <c r="I500" s="1">
        <v>50</v>
      </c>
      <c r="J500" s="2">
        <v>20421.64</v>
      </c>
    </row>
    <row r="501" spans="2:10" hidden="1" outlineLevel="1" x14ac:dyDescent="0.2">
      <c r="B501" s="35"/>
      <c r="E501" s="1" t="s">
        <v>60</v>
      </c>
      <c r="F501" s="1" t="s">
        <v>73</v>
      </c>
      <c r="G501" s="3">
        <v>4</v>
      </c>
      <c r="I501" s="1">
        <v>8</v>
      </c>
      <c r="J501" s="2">
        <v>16595.66</v>
      </c>
    </row>
    <row r="502" spans="2:10" hidden="1" outlineLevel="1" x14ac:dyDescent="0.2">
      <c r="B502" s="35"/>
      <c r="E502" s="1" t="s">
        <v>60</v>
      </c>
      <c r="F502" s="1" t="s">
        <v>73</v>
      </c>
      <c r="G502" s="3">
        <v>4</v>
      </c>
      <c r="I502" s="1">
        <v>14</v>
      </c>
      <c r="J502" s="2">
        <v>17421.080000000002</v>
      </c>
    </row>
    <row r="503" spans="2:10" hidden="1" outlineLevel="1" x14ac:dyDescent="0.2">
      <c r="B503" s="35"/>
      <c r="E503" s="1" t="s">
        <v>60</v>
      </c>
      <c r="F503" s="1" t="s">
        <v>73</v>
      </c>
      <c r="G503" s="3">
        <v>4</v>
      </c>
      <c r="I503" s="1">
        <v>39</v>
      </c>
      <c r="J503" s="2">
        <v>4545.1400000000003</v>
      </c>
    </row>
    <row r="504" spans="2:10" hidden="1" outlineLevel="1" x14ac:dyDescent="0.2">
      <c r="B504" s="35"/>
      <c r="E504" s="1" t="s">
        <v>60</v>
      </c>
      <c r="F504" s="1" t="s">
        <v>73</v>
      </c>
      <c r="G504" s="3">
        <v>4</v>
      </c>
      <c r="I504" s="1">
        <v>44</v>
      </c>
      <c r="J504" s="2">
        <v>6090.7</v>
      </c>
    </row>
    <row r="505" spans="2:10" hidden="1" outlineLevel="1" x14ac:dyDescent="0.2">
      <c r="B505" s="35"/>
      <c r="E505" s="1" t="s">
        <v>60</v>
      </c>
      <c r="F505" s="1" t="s">
        <v>73</v>
      </c>
      <c r="G505" s="3">
        <v>8</v>
      </c>
      <c r="I505" s="1">
        <v>14</v>
      </c>
      <c r="J505" s="2">
        <v>55441.950000000004</v>
      </c>
    </row>
    <row r="506" spans="2:10" hidden="1" outlineLevel="1" x14ac:dyDescent="0.2">
      <c r="B506" s="35"/>
      <c r="E506" s="1" t="s">
        <v>60</v>
      </c>
      <c r="F506" s="1" t="s">
        <v>73</v>
      </c>
      <c r="G506" s="3">
        <v>8</v>
      </c>
      <c r="I506" s="1">
        <v>25</v>
      </c>
      <c r="J506" s="2">
        <v>30250.66</v>
      </c>
    </row>
    <row r="507" spans="2:10" hidden="1" outlineLevel="1" x14ac:dyDescent="0.2">
      <c r="B507" s="35"/>
      <c r="E507" s="1" t="s">
        <v>60</v>
      </c>
      <c r="F507" s="1" t="s">
        <v>73</v>
      </c>
      <c r="G507" s="3">
        <v>8</v>
      </c>
      <c r="I507" s="1">
        <v>28</v>
      </c>
      <c r="J507" s="2">
        <v>7509.4400000000005</v>
      </c>
    </row>
    <row r="508" spans="2:10" hidden="1" outlineLevel="1" x14ac:dyDescent="0.2">
      <c r="B508" s="35"/>
      <c r="E508" s="1" t="s">
        <v>60</v>
      </c>
      <c r="F508" s="1" t="s">
        <v>73</v>
      </c>
      <c r="G508" s="3">
        <v>10</v>
      </c>
      <c r="I508" s="1">
        <v>4</v>
      </c>
      <c r="J508" s="2">
        <v>4704.7300000000005</v>
      </c>
    </row>
    <row r="509" spans="2:10" hidden="1" outlineLevel="1" x14ac:dyDescent="0.2">
      <c r="B509" s="35"/>
      <c r="E509" s="1" t="s">
        <v>60</v>
      </c>
      <c r="F509" s="1" t="s">
        <v>74</v>
      </c>
      <c r="G509" s="3">
        <v>12</v>
      </c>
      <c r="I509" s="1">
        <v>25</v>
      </c>
      <c r="J509" s="2">
        <v>7168.41</v>
      </c>
    </row>
    <row r="510" spans="2:10" hidden="1" outlineLevel="1" x14ac:dyDescent="0.2">
      <c r="B510" s="35"/>
      <c r="E510" s="1" t="s">
        <v>60</v>
      </c>
      <c r="F510" s="1" t="s">
        <v>74</v>
      </c>
      <c r="G510" s="3">
        <v>12</v>
      </c>
      <c r="I510" s="1">
        <v>58</v>
      </c>
      <c r="J510" s="2">
        <v>13455.02</v>
      </c>
    </row>
    <row r="511" spans="2:10" hidden="1" outlineLevel="1" x14ac:dyDescent="0.2">
      <c r="B511" s="35"/>
      <c r="E511" s="1" t="s">
        <v>60</v>
      </c>
      <c r="F511" s="1" t="s">
        <v>74</v>
      </c>
      <c r="G511" s="3">
        <v>11</v>
      </c>
      <c r="I511" s="1">
        <v>2</v>
      </c>
      <c r="J511" s="2">
        <v>14096.56</v>
      </c>
    </row>
    <row r="512" spans="2:10" hidden="1" outlineLevel="1" x14ac:dyDescent="0.2">
      <c r="B512" s="35"/>
      <c r="E512" s="1" t="s">
        <v>60</v>
      </c>
      <c r="F512" s="1" t="s">
        <v>74</v>
      </c>
      <c r="G512" s="3">
        <v>11</v>
      </c>
      <c r="I512" s="1">
        <v>3</v>
      </c>
      <c r="J512" s="2">
        <v>28466.9</v>
      </c>
    </row>
    <row r="513" spans="2:10" hidden="1" outlineLevel="1" x14ac:dyDescent="0.2">
      <c r="B513" s="35"/>
      <c r="E513" s="1" t="s">
        <v>60</v>
      </c>
      <c r="F513" s="1" t="s">
        <v>74</v>
      </c>
      <c r="G513" s="3">
        <v>17</v>
      </c>
      <c r="I513" s="1">
        <v>1</v>
      </c>
      <c r="J513" s="2">
        <v>12834</v>
      </c>
    </row>
    <row r="514" spans="2:10" hidden="1" outlineLevel="1" x14ac:dyDescent="0.2">
      <c r="B514" s="35"/>
      <c r="E514" s="1" t="s">
        <v>60</v>
      </c>
      <c r="F514" s="1" t="s">
        <v>74</v>
      </c>
      <c r="G514" s="3">
        <v>17</v>
      </c>
      <c r="I514" s="1">
        <v>10</v>
      </c>
      <c r="J514" s="2">
        <v>15495.16</v>
      </c>
    </row>
    <row r="515" spans="2:10" hidden="1" outlineLevel="1" x14ac:dyDescent="0.2">
      <c r="B515" s="35"/>
      <c r="E515" s="1" t="s">
        <v>60</v>
      </c>
      <c r="F515" s="1" t="s">
        <v>74</v>
      </c>
      <c r="G515" s="3">
        <v>15</v>
      </c>
      <c r="I515" s="1">
        <v>9</v>
      </c>
      <c r="J515" s="2">
        <v>18724.89</v>
      </c>
    </row>
    <row r="516" spans="2:10" hidden="1" outlineLevel="1" x14ac:dyDescent="0.2">
      <c r="B516" s="35"/>
      <c r="E516" s="1" t="s">
        <v>67</v>
      </c>
      <c r="F516" s="1" t="s">
        <v>66</v>
      </c>
      <c r="G516" s="3">
        <v>13</v>
      </c>
      <c r="I516" s="1">
        <v>0</v>
      </c>
      <c r="J516" s="2">
        <v>4975.1099999999997</v>
      </c>
    </row>
    <row r="517" spans="2:10" hidden="1" outlineLevel="1" x14ac:dyDescent="0.2">
      <c r="B517" s="35"/>
      <c r="E517" s="1" t="s">
        <v>60</v>
      </c>
      <c r="F517" s="1" t="s">
        <v>65</v>
      </c>
      <c r="G517" s="3">
        <v>10</v>
      </c>
      <c r="I517" s="1">
        <v>33</v>
      </c>
      <c r="J517" s="2">
        <v>5622.45</v>
      </c>
    </row>
    <row r="518" spans="2:10" hidden="1" outlineLevel="1" x14ac:dyDescent="0.2">
      <c r="B518" s="35"/>
      <c r="E518" s="1" t="s">
        <v>60</v>
      </c>
      <c r="F518" s="1" t="s">
        <v>74</v>
      </c>
      <c r="G518" s="3">
        <v>18</v>
      </c>
      <c r="I518" s="1">
        <v>1</v>
      </c>
      <c r="J518" s="2">
        <v>4086.6</v>
      </c>
    </row>
    <row r="519" spans="2:10" hidden="1" outlineLevel="1" x14ac:dyDescent="0.2">
      <c r="B519" s="35"/>
      <c r="E519" s="1" t="s">
        <v>60</v>
      </c>
      <c r="F519" s="1" t="s">
        <v>74</v>
      </c>
      <c r="G519" s="3">
        <v>18</v>
      </c>
      <c r="I519" s="1">
        <v>1</v>
      </c>
      <c r="J519" s="2">
        <v>23532.23</v>
      </c>
    </row>
    <row r="520" spans="2:10" hidden="1" outlineLevel="1" x14ac:dyDescent="0.2">
      <c r="B520" s="35"/>
      <c r="E520" s="1" t="s">
        <v>60</v>
      </c>
      <c r="F520" s="1" t="s">
        <v>74</v>
      </c>
      <c r="G520" s="3">
        <v>18</v>
      </c>
      <c r="I520" s="1">
        <v>2</v>
      </c>
      <c r="J520" s="2">
        <v>5393.2</v>
      </c>
    </row>
    <row r="521" spans="2:10" hidden="1" outlineLevel="1" x14ac:dyDescent="0.2">
      <c r="B521" s="35"/>
      <c r="E521" s="1" t="s">
        <v>60</v>
      </c>
      <c r="F521" s="1" t="s">
        <v>74</v>
      </c>
      <c r="G521" s="3">
        <v>18</v>
      </c>
      <c r="I521" s="1">
        <v>2</v>
      </c>
      <c r="J521" s="2">
        <v>8857.9599999999991</v>
      </c>
    </row>
    <row r="522" spans="2:10" hidden="1" outlineLevel="1" x14ac:dyDescent="0.2">
      <c r="B522" s="35"/>
      <c r="E522" s="1" t="s">
        <v>60</v>
      </c>
      <c r="F522" s="1" t="s">
        <v>74</v>
      </c>
      <c r="G522" s="3">
        <v>18</v>
      </c>
      <c r="I522" s="1">
        <v>2</v>
      </c>
      <c r="J522" s="2">
        <v>33102.74</v>
      </c>
    </row>
    <row r="523" spans="2:10" hidden="1" outlineLevel="1" x14ac:dyDescent="0.2">
      <c r="B523" s="35"/>
      <c r="E523" s="1" t="s">
        <v>60</v>
      </c>
      <c r="F523" s="1" t="s">
        <v>74</v>
      </c>
      <c r="G523" s="3">
        <v>18</v>
      </c>
      <c r="I523" s="1">
        <v>3</v>
      </c>
      <c r="J523" s="2">
        <v>22914.37</v>
      </c>
    </row>
    <row r="524" spans="2:10" hidden="1" outlineLevel="1" x14ac:dyDescent="0.2">
      <c r="B524" s="35"/>
      <c r="E524" s="1" t="s">
        <v>60</v>
      </c>
      <c r="F524" s="1" t="s">
        <v>74</v>
      </c>
      <c r="G524" s="3">
        <v>18</v>
      </c>
      <c r="I524" s="1">
        <v>3</v>
      </c>
      <c r="J524" s="2">
        <v>5909.4000000000005</v>
      </c>
    </row>
    <row r="525" spans="2:10" hidden="1" outlineLevel="1" x14ac:dyDescent="0.2">
      <c r="B525" s="35"/>
      <c r="E525" s="1" t="s">
        <v>60</v>
      </c>
      <c r="F525" s="1" t="s">
        <v>74</v>
      </c>
      <c r="G525" s="3">
        <v>18</v>
      </c>
      <c r="I525" s="1">
        <v>3</v>
      </c>
      <c r="J525" s="2">
        <v>8659.7000000000007</v>
      </c>
    </row>
    <row r="526" spans="2:10" hidden="1" outlineLevel="1" x14ac:dyDescent="0.2">
      <c r="B526" s="35"/>
      <c r="E526" s="1" t="s">
        <v>60</v>
      </c>
      <c r="F526" s="1" t="s">
        <v>74</v>
      </c>
      <c r="G526" s="3">
        <v>18</v>
      </c>
      <c r="I526" s="1">
        <v>3</v>
      </c>
      <c r="J526" s="2">
        <v>5393.2</v>
      </c>
    </row>
    <row r="527" spans="2:10" hidden="1" outlineLevel="1" x14ac:dyDescent="0.2">
      <c r="B527" s="35"/>
      <c r="E527" s="1" t="s">
        <v>60</v>
      </c>
      <c r="F527" s="1" t="s">
        <v>74</v>
      </c>
      <c r="G527" s="3">
        <v>18</v>
      </c>
      <c r="I527" s="1">
        <v>4</v>
      </c>
      <c r="J527" s="2">
        <v>12578.74</v>
      </c>
    </row>
    <row r="528" spans="2:10" hidden="1" outlineLevel="1" x14ac:dyDescent="0.2">
      <c r="B528" s="35"/>
      <c r="E528" s="1" t="s">
        <v>60</v>
      </c>
      <c r="F528" s="1" t="s">
        <v>74</v>
      </c>
      <c r="G528" s="3">
        <v>18</v>
      </c>
      <c r="I528" s="1">
        <v>4</v>
      </c>
      <c r="J528" s="2">
        <v>10284.42</v>
      </c>
    </row>
    <row r="529" spans="2:10" hidden="1" outlineLevel="1" x14ac:dyDescent="0.2">
      <c r="B529" s="35"/>
      <c r="E529" s="1" t="s">
        <v>60</v>
      </c>
      <c r="F529" s="1" t="s">
        <v>74</v>
      </c>
      <c r="G529" s="3">
        <v>18</v>
      </c>
      <c r="I529" s="1">
        <v>4</v>
      </c>
      <c r="J529" s="2">
        <v>18757.28</v>
      </c>
    </row>
    <row r="530" spans="2:10" hidden="1" outlineLevel="1" x14ac:dyDescent="0.2">
      <c r="B530" s="35"/>
      <c r="E530" s="1" t="s">
        <v>60</v>
      </c>
      <c r="F530" s="1" t="s">
        <v>74</v>
      </c>
      <c r="G530" s="3">
        <v>18</v>
      </c>
      <c r="I530" s="1">
        <v>4</v>
      </c>
      <c r="J530" s="2">
        <v>5056.8</v>
      </c>
    </row>
    <row r="531" spans="2:10" hidden="1" outlineLevel="1" x14ac:dyDescent="0.2">
      <c r="B531" s="35"/>
      <c r="E531" s="1" t="s">
        <v>60</v>
      </c>
      <c r="F531" s="1" t="s">
        <v>74</v>
      </c>
      <c r="G531" s="3">
        <v>18</v>
      </c>
      <c r="I531" s="1">
        <v>5</v>
      </c>
      <c r="J531" s="2">
        <v>9776.2199999999993</v>
      </c>
    </row>
    <row r="532" spans="2:10" hidden="1" outlineLevel="1" x14ac:dyDescent="0.2">
      <c r="B532" s="35"/>
      <c r="E532" s="1" t="s">
        <v>60</v>
      </c>
      <c r="F532" s="1" t="s">
        <v>74</v>
      </c>
      <c r="G532" s="3">
        <v>18</v>
      </c>
      <c r="I532" s="1">
        <v>5</v>
      </c>
      <c r="J532" s="2">
        <v>5056.8</v>
      </c>
    </row>
    <row r="533" spans="2:10" hidden="1" outlineLevel="1" x14ac:dyDescent="0.2">
      <c r="B533" s="35"/>
      <c r="E533" s="1" t="s">
        <v>60</v>
      </c>
      <c r="F533" s="1" t="s">
        <v>74</v>
      </c>
      <c r="G533" s="3">
        <v>18</v>
      </c>
      <c r="I533" s="1">
        <v>5</v>
      </c>
      <c r="J533" s="2">
        <v>4685.82</v>
      </c>
    </row>
    <row r="534" spans="2:10" hidden="1" outlineLevel="1" x14ac:dyDescent="0.2">
      <c r="B534" s="35"/>
      <c r="E534" s="1" t="s">
        <v>60</v>
      </c>
      <c r="F534" s="1" t="s">
        <v>74</v>
      </c>
      <c r="G534" s="3">
        <v>18</v>
      </c>
      <c r="I534" s="1">
        <v>5</v>
      </c>
      <c r="J534" s="2">
        <v>10715.6</v>
      </c>
    </row>
    <row r="535" spans="2:10" hidden="1" outlineLevel="1" x14ac:dyDescent="0.2">
      <c r="B535" s="35"/>
      <c r="E535" s="1" t="s">
        <v>60</v>
      </c>
      <c r="F535" s="1" t="s">
        <v>74</v>
      </c>
      <c r="G535" s="3">
        <v>18</v>
      </c>
      <c r="I535" s="1">
        <v>6</v>
      </c>
      <c r="J535" s="2">
        <v>4059.6</v>
      </c>
    </row>
    <row r="536" spans="2:10" hidden="1" outlineLevel="1" x14ac:dyDescent="0.2">
      <c r="B536" s="35"/>
      <c r="E536" s="1" t="s">
        <v>60</v>
      </c>
      <c r="F536" s="1" t="s">
        <v>74</v>
      </c>
      <c r="G536" s="3">
        <v>16</v>
      </c>
      <c r="I536" s="1">
        <v>1</v>
      </c>
      <c r="J536" s="2">
        <v>5856.6500000000005</v>
      </c>
    </row>
    <row r="537" spans="2:10" hidden="1" outlineLevel="1" x14ac:dyDescent="0.2">
      <c r="B537" s="35"/>
      <c r="E537" s="1" t="s">
        <v>60</v>
      </c>
      <c r="F537" s="1" t="s">
        <v>74</v>
      </c>
      <c r="G537" s="3">
        <v>16</v>
      </c>
      <c r="I537" s="1">
        <v>2</v>
      </c>
      <c r="J537" s="2">
        <v>16104.29</v>
      </c>
    </row>
    <row r="538" spans="2:10" hidden="1" outlineLevel="1" x14ac:dyDescent="0.2">
      <c r="B538" s="35"/>
      <c r="E538" s="1" t="s">
        <v>60</v>
      </c>
      <c r="F538" s="1" t="s">
        <v>74</v>
      </c>
      <c r="G538" s="3">
        <v>16</v>
      </c>
      <c r="I538" s="1">
        <v>2</v>
      </c>
      <c r="J538" s="2">
        <v>15050.25</v>
      </c>
    </row>
    <row r="539" spans="2:10" hidden="1" outlineLevel="1" x14ac:dyDescent="0.2">
      <c r="B539" s="35"/>
      <c r="E539" s="1" t="s">
        <v>60</v>
      </c>
      <c r="F539" s="1" t="s">
        <v>74</v>
      </c>
      <c r="G539" s="3">
        <v>16</v>
      </c>
      <c r="I539" s="1">
        <v>3</v>
      </c>
      <c r="J539" s="2">
        <v>6672.46</v>
      </c>
    </row>
    <row r="540" spans="2:10" hidden="1" outlineLevel="1" x14ac:dyDescent="0.2">
      <c r="B540" s="35"/>
      <c r="E540" s="1" t="s">
        <v>60</v>
      </c>
      <c r="F540" s="1" t="s">
        <v>74</v>
      </c>
      <c r="G540" s="3">
        <v>16</v>
      </c>
      <c r="I540" s="1">
        <v>3</v>
      </c>
      <c r="J540" s="2">
        <v>5393.2</v>
      </c>
    </row>
    <row r="541" spans="2:10" hidden="1" outlineLevel="1" x14ac:dyDescent="0.2">
      <c r="B541" s="35"/>
      <c r="E541" s="1" t="s">
        <v>60</v>
      </c>
      <c r="F541" s="1" t="s">
        <v>74</v>
      </c>
      <c r="G541" s="3">
        <v>16</v>
      </c>
      <c r="I541" s="1">
        <v>3</v>
      </c>
      <c r="J541" s="2">
        <v>4086.6000000000004</v>
      </c>
    </row>
    <row r="542" spans="2:10" hidden="1" outlineLevel="1" x14ac:dyDescent="0.2">
      <c r="B542" s="35"/>
      <c r="E542" s="1" t="s">
        <v>60</v>
      </c>
      <c r="F542" s="1" t="s">
        <v>74</v>
      </c>
      <c r="G542" s="3">
        <v>16</v>
      </c>
      <c r="I542" s="1">
        <v>3</v>
      </c>
      <c r="J542" s="2">
        <v>6346.72</v>
      </c>
    </row>
    <row r="543" spans="2:10" hidden="1" outlineLevel="1" x14ac:dyDescent="0.2">
      <c r="B543" s="35"/>
      <c r="E543" s="1" t="s">
        <v>60</v>
      </c>
      <c r="F543" s="1" t="s">
        <v>74</v>
      </c>
      <c r="G543" s="3">
        <v>16</v>
      </c>
      <c r="I543" s="1">
        <v>4</v>
      </c>
      <c r="J543" s="2">
        <v>8290.4</v>
      </c>
    </row>
    <row r="544" spans="2:10" hidden="1" outlineLevel="1" x14ac:dyDescent="0.2">
      <c r="B544" s="35"/>
      <c r="E544" s="1" t="s">
        <v>60</v>
      </c>
      <c r="F544" s="1" t="s">
        <v>74</v>
      </c>
      <c r="G544" s="3">
        <v>16</v>
      </c>
      <c r="I544" s="1">
        <v>4</v>
      </c>
      <c r="J544" s="2">
        <v>5618</v>
      </c>
    </row>
    <row r="545" spans="2:10" hidden="1" outlineLevel="1" x14ac:dyDescent="0.2">
      <c r="B545" s="35"/>
      <c r="E545" s="1" t="s">
        <v>60</v>
      </c>
      <c r="F545" s="1" t="s">
        <v>74</v>
      </c>
      <c r="G545" s="3">
        <v>16</v>
      </c>
      <c r="I545" s="1">
        <v>5</v>
      </c>
      <c r="J545" s="2">
        <v>5986.78</v>
      </c>
    </row>
    <row r="546" spans="2:10" hidden="1" outlineLevel="1" x14ac:dyDescent="0.2">
      <c r="B546" s="35"/>
      <c r="E546" s="1" t="s">
        <v>60</v>
      </c>
      <c r="F546" s="1" t="s">
        <v>74</v>
      </c>
      <c r="G546" s="3">
        <v>16</v>
      </c>
      <c r="I546" s="1">
        <v>6</v>
      </c>
      <c r="J546" s="2">
        <v>9547.91</v>
      </c>
    </row>
    <row r="547" spans="2:10" hidden="1" outlineLevel="1" x14ac:dyDescent="0.2">
      <c r="B547" s="35"/>
      <c r="E547" s="1" t="s">
        <v>60</v>
      </c>
      <c r="F547" s="1" t="s">
        <v>74</v>
      </c>
      <c r="G547" s="3">
        <v>16</v>
      </c>
      <c r="I547" s="1">
        <v>5</v>
      </c>
      <c r="J547" s="2">
        <v>22899.88</v>
      </c>
    </row>
    <row r="548" spans="2:10" hidden="1" outlineLevel="1" x14ac:dyDescent="0.2">
      <c r="B548" s="35"/>
      <c r="E548" s="1" t="s">
        <v>60</v>
      </c>
      <c r="F548" s="1" t="s">
        <v>74</v>
      </c>
      <c r="G548" s="3">
        <v>16</v>
      </c>
      <c r="I548" s="1">
        <v>7</v>
      </c>
      <c r="J548" s="2">
        <v>40064</v>
      </c>
    </row>
    <row r="549" spans="2:10" hidden="1" outlineLevel="1" x14ac:dyDescent="0.2">
      <c r="B549" s="35"/>
      <c r="E549" s="1" t="s">
        <v>60</v>
      </c>
      <c r="F549" s="1" t="s">
        <v>74</v>
      </c>
      <c r="G549" s="3">
        <v>16</v>
      </c>
      <c r="I549" s="1">
        <v>7</v>
      </c>
      <c r="J549" s="2">
        <v>21491.19</v>
      </c>
    </row>
    <row r="550" spans="2:10" hidden="1" outlineLevel="1" x14ac:dyDescent="0.2">
      <c r="B550" s="35"/>
      <c r="E550" s="1" t="s">
        <v>60</v>
      </c>
      <c r="F550" s="1" t="s">
        <v>74</v>
      </c>
      <c r="G550" s="3">
        <v>16</v>
      </c>
      <c r="I550" s="1">
        <v>7</v>
      </c>
      <c r="J550" s="2">
        <v>23708.81</v>
      </c>
    </row>
    <row r="551" spans="2:10" hidden="1" outlineLevel="1" x14ac:dyDescent="0.2">
      <c r="B551" s="35"/>
      <c r="E551" s="1" t="s">
        <v>60</v>
      </c>
      <c r="F551" s="1" t="s">
        <v>74</v>
      </c>
      <c r="G551" s="3">
        <v>16</v>
      </c>
      <c r="I551" s="1">
        <v>7</v>
      </c>
      <c r="J551" s="2">
        <v>20869.900000000001</v>
      </c>
    </row>
    <row r="552" spans="2:10" hidden="1" outlineLevel="1" x14ac:dyDescent="0.2">
      <c r="B552" s="35"/>
      <c r="E552" s="1" t="s">
        <v>60</v>
      </c>
      <c r="F552" s="1" t="s">
        <v>74</v>
      </c>
      <c r="G552" s="3">
        <v>16</v>
      </c>
      <c r="I552" s="1">
        <v>7</v>
      </c>
      <c r="J552" s="2">
        <v>9320.11</v>
      </c>
    </row>
    <row r="553" spans="2:10" hidden="1" outlineLevel="1" x14ac:dyDescent="0.2">
      <c r="B553" s="35"/>
      <c r="E553" s="1" t="s">
        <v>60</v>
      </c>
      <c r="F553" s="1" t="s">
        <v>74</v>
      </c>
      <c r="G553" s="3">
        <v>16</v>
      </c>
      <c r="I553" s="1">
        <v>7</v>
      </c>
      <c r="J553" s="2">
        <v>18885.260000000002</v>
      </c>
    </row>
    <row r="554" spans="2:10" hidden="1" outlineLevel="1" x14ac:dyDescent="0.2">
      <c r="B554" s="35"/>
      <c r="E554" s="1" t="s">
        <v>60</v>
      </c>
      <c r="F554" s="1" t="s">
        <v>74</v>
      </c>
      <c r="G554" s="3">
        <v>16</v>
      </c>
      <c r="I554" s="1">
        <v>8</v>
      </c>
      <c r="J554" s="2">
        <v>17883.310000000001</v>
      </c>
    </row>
    <row r="555" spans="2:10" hidden="1" outlineLevel="1" x14ac:dyDescent="0.2">
      <c r="B555" s="35"/>
      <c r="E555" s="1" t="s">
        <v>60</v>
      </c>
      <c r="F555" s="1" t="s">
        <v>74</v>
      </c>
      <c r="G555" s="3">
        <v>16</v>
      </c>
      <c r="I555" s="1">
        <v>8</v>
      </c>
      <c r="J555" s="2">
        <v>14784.99</v>
      </c>
    </row>
    <row r="556" spans="2:10" hidden="1" outlineLevel="1" x14ac:dyDescent="0.2">
      <c r="B556" s="35"/>
      <c r="E556" s="1" t="s">
        <v>60</v>
      </c>
      <c r="F556" s="1" t="s">
        <v>74</v>
      </c>
      <c r="G556" s="3">
        <v>16</v>
      </c>
      <c r="I556" s="1">
        <v>8</v>
      </c>
      <c r="J556" s="2">
        <v>35872.93</v>
      </c>
    </row>
    <row r="557" spans="2:10" hidden="1" outlineLevel="1" x14ac:dyDescent="0.2">
      <c r="B557" s="35"/>
      <c r="E557" s="1" t="s">
        <v>60</v>
      </c>
      <c r="F557" s="1" t="s">
        <v>74</v>
      </c>
      <c r="G557" s="3">
        <v>16</v>
      </c>
      <c r="I557" s="1">
        <v>8</v>
      </c>
      <c r="J557" s="2">
        <v>28130.29</v>
      </c>
    </row>
    <row r="558" spans="2:10" hidden="1" outlineLevel="1" x14ac:dyDescent="0.2">
      <c r="B558" s="35"/>
      <c r="E558" s="1" t="s">
        <v>60</v>
      </c>
      <c r="F558" s="1" t="s">
        <v>74</v>
      </c>
      <c r="G558" s="3">
        <v>16</v>
      </c>
      <c r="I558" s="1">
        <v>9</v>
      </c>
      <c r="J558" s="2">
        <v>8906.9500000000007</v>
      </c>
    </row>
    <row r="559" spans="2:10" hidden="1" outlineLevel="1" x14ac:dyDescent="0.2">
      <c r="B559" s="35"/>
      <c r="E559" s="1" t="s">
        <v>60</v>
      </c>
      <c r="F559" s="1" t="s">
        <v>74</v>
      </c>
      <c r="G559" s="3">
        <v>16</v>
      </c>
      <c r="I559" s="1">
        <v>9</v>
      </c>
      <c r="J559" s="2">
        <v>13435.73</v>
      </c>
    </row>
    <row r="560" spans="2:10" hidden="1" outlineLevel="1" x14ac:dyDescent="0.2">
      <c r="B560" s="35"/>
      <c r="E560" s="1" t="s">
        <v>60</v>
      </c>
      <c r="F560" s="1" t="s">
        <v>74</v>
      </c>
      <c r="G560" s="3">
        <v>16</v>
      </c>
      <c r="I560" s="1">
        <v>9</v>
      </c>
      <c r="J560" s="2">
        <v>20793.189999999999</v>
      </c>
    </row>
    <row r="561" spans="1:10" hidden="1" outlineLevel="1" x14ac:dyDescent="0.2">
      <c r="B561" s="35"/>
      <c r="E561" s="1" t="s">
        <v>60</v>
      </c>
      <c r="F561" s="1" t="s">
        <v>74</v>
      </c>
      <c r="G561" s="3">
        <v>16</v>
      </c>
      <c r="I561" s="1">
        <v>9</v>
      </c>
      <c r="J561" s="2">
        <v>12867.499999999996</v>
      </c>
    </row>
    <row r="562" spans="1:10" hidden="1" outlineLevel="1" x14ac:dyDescent="0.2">
      <c r="B562" s="35"/>
      <c r="E562" s="1" t="s">
        <v>60</v>
      </c>
      <c r="F562" s="1" t="s">
        <v>74</v>
      </c>
      <c r="G562" s="3">
        <v>16</v>
      </c>
      <c r="I562" s="1">
        <v>9</v>
      </c>
      <c r="J562" s="2">
        <v>12773.39</v>
      </c>
    </row>
    <row r="563" spans="1:10" hidden="1" outlineLevel="1" x14ac:dyDescent="0.2">
      <c r="B563" s="35"/>
      <c r="E563" s="1" t="s">
        <v>60</v>
      </c>
      <c r="F563" s="1" t="s">
        <v>74</v>
      </c>
      <c r="G563" s="3">
        <v>18</v>
      </c>
      <c r="I563" s="1">
        <v>6</v>
      </c>
      <c r="J563" s="2">
        <v>35905.06</v>
      </c>
    </row>
    <row r="564" spans="1:10" hidden="1" outlineLevel="1" x14ac:dyDescent="0.2">
      <c r="B564" s="35"/>
      <c r="E564" s="1" t="s">
        <v>60</v>
      </c>
      <c r="F564" s="1" t="s">
        <v>74</v>
      </c>
      <c r="G564" s="3">
        <v>18</v>
      </c>
      <c r="I564" s="1">
        <v>7</v>
      </c>
      <c r="J564" s="2">
        <v>51228.5</v>
      </c>
    </row>
    <row r="565" spans="1:10" hidden="1" outlineLevel="1" x14ac:dyDescent="0.2">
      <c r="B565" s="35"/>
      <c r="E565" s="1" t="s">
        <v>60</v>
      </c>
      <c r="F565" s="1" t="s">
        <v>74</v>
      </c>
      <c r="G565" s="3">
        <v>18</v>
      </c>
      <c r="I565" s="1">
        <v>7</v>
      </c>
      <c r="J565" s="2">
        <v>8290.4</v>
      </c>
    </row>
    <row r="566" spans="1:10" hidden="1" outlineLevel="1" x14ac:dyDescent="0.2">
      <c r="B566" s="35"/>
      <c r="E566" s="1" t="s">
        <v>60</v>
      </c>
      <c r="F566" s="1" t="s">
        <v>74</v>
      </c>
      <c r="G566" s="3">
        <v>18</v>
      </c>
      <c r="I566" s="1">
        <v>7</v>
      </c>
      <c r="J566" s="2">
        <v>7585.2</v>
      </c>
    </row>
    <row r="567" spans="1:10" hidden="1" outlineLevel="1" x14ac:dyDescent="0.2">
      <c r="B567" s="35"/>
      <c r="E567" s="1" t="s">
        <v>60</v>
      </c>
      <c r="F567" s="1" t="s">
        <v>74</v>
      </c>
      <c r="G567" s="3">
        <v>18</v>
      </c>
      <c r="I567" s="1">
        <v>8</v>
      </c>
      <c r="J567" s="2">
        <v>20849.78</v>
      </c>
    </row>
    <row r="568" spans="1:10" hidden="1" outlineLevel="1" x14ac:dyDescent="0.2">
      <c r="B568" s="35"/>
      <c r="E568" s="1" t="s">
        <v>60</v>
      </c>
      <c r="F568" s="1" t="s">
        <v>74</v>
      </c>
      <c r="G568" s="3">
        <v>18</v>
      </c>
      <c r="I568" s="1">
        <v>8</v>
      </c>
      <c r="J568" s="2">
        <v>13257.99</v>
      </c>
    </row>
    <row r="569" spans="1:10" hidden="1" outlineLevel="1" x14ac:dyDescent="0.2">
      <c r="B569" s="35"/>
      <c r="E569" s="1" t="s">
        <v>60</v>
      </c>
      <c r="F569" s="1" t="s">
        <v>74</v>
      </c>
      <c r="G569" s="3">
        <v>16</v>
      </c>
      <c r="I569" s="1">
        <v>5</v>
      </c>
      <c r="J569" s="2">
        <v>5162.3</v>
      </c>
    </row>
    <row r="570" spans="1:10" ht="38.25" collapsed="1" x14ac:dyDescent="0.2">
      <c r="A570" s="7" t="s">
        <v>113</v>
      </c>
      <c r="B570" s="36" t="s">
        <v>120</v>
      </c>
      <c r="C570" s="8">
        <v>4716036573</v>
      </c>
      <c r="D570" s="9" t="s">
        <v>17</v>
      </c>
      <c r="E570" s="8"/>
      <c r="F570" s="8"/>
      <c r="G570" s="10"/>
      <c r="H570" s="10"/>
      <c r="I570" s="11"/>
      <c r="J570" s="12">
        <f>J571+J572</f>
        <v>670521.69999999995</v>
      </c>
    </row>
    <row r="571" spans="1:10" x14ac:dyDescent="0.2">
      <c r="A571" s="13"/>
      <c r="B571" s="33"/>
      <c r="C571" s="15"/>
      <c r="D571" s="16" t="s">
        <v>16</v>
      </c>
      <c r="E571" s="17"/>
      <c r="F571" s="15"/>
      <c r="G571" s="18"/>
      <c r="H571" s="18"/>
      <c r="I571" s="19"/>
      <c r="J571" s="30">
        <v>410000</v>
      </c>
    </row>
    <row r="572" spans="1:10" x14ac:dyDescent="0.2">
      <c r="A572" s="21"/>
      <c r="B572" s="34"/>
      <c r="C572" s="23"/>
      <c r="D572" s="24" t="s">
        <v>15</v>
      </c>
      <c r="E572" s="25"/>
      <c r="F572" s="23"/>
      <c r="G572" s="26"/>
      <c r="H572" s="26"/>
      <c r="I572" s="27"/>
      <c r="J572" s="28">
        <f>SUM(J573:J610)</f>
        <v>260521.7</v>
      </c>
    </row>
    <row r="573" spans="1:10" hidden="1" outlineLevel="1" x14ac:dyDescent="0.2">
      <c r="B573" s="35"/>
      <c r="E573" s="1" t="s">
        <v>5</v>
      </c>
      <c r="F573" s="1" t="s">
        <v>4</v>
      </c>
      <c r="G573" s="3" t="s">
        <v>63</v>
      </c>
      <c r="I573" s="1">
        <v>173</v>
      </c>
      <c r="J573" s="2">
        <v>4493.72</v>
      </c>
    </row>
    <row r="574" spans="1:10" hidden="1" outlineLevel="1" x14ac:dyDescent="0.2">
      <c r="B574" s="35"/>
      <c r="E574" s="1" t="s">
        <v>5</v>
      </c>
      <c r="F574" s="1" t="s">
        <v>4</v>
      </c>
      <c r="G574" s="3" t="s">
        <v>63</v>
      </c>
      <c r="I574" s="1">
        <v>275</v>
      </c>
      <c r="J574" s="2">
        <v>4918.6099999999997</v>
      </c>
    </row>
    <row r="575" spans="1:10" hidden="1" outlineLevel="1" x14ac:dyDescent="0.2">
      <c r="B575" s="35"/>
      <c r="E575" s="1" t="s">
        <v>60</v>
      </c>
      <c r="F575" s="1" t="s">
        <v>59</v>
      </c>
      <c r="G575" s="3">
        <v>140</v>
      </c>
      <c r="H575" s="1">
        <v>3</v>
      </c>
      <c r="I575" s="1">
        <v>62</v>
      </c>
      <c r="J575" s="2">
        <v>4234.5200000000004</v>
      </c>
    </row>
    <row r="576" spans="1:10" hidden="1" outlineLevel="1" x14ac:dyDescent="0.2">
      <c r="B576" s="35"/>
      <c r="E576" s="1" t="s">
        <v>60</v>
      </c>
      <c r="F576" s="1" t="s">
        <v>64</v>
      </c>
      <c r="G576" s="3">
        <v>44866</v>
      </c>
      <c r="I576" s="1">
        <v>79</v>
      </c>
      <c r="J576" s="2">
        <v>4377.8500000000004</v>
      </c>
    </row>
    <row r="577" spans="2:10" hidden="1" outlineLevel="1" x14ac:dyDescent="0.2">
      <c r="B577" s="35"/>
      <c r="E577" s="1" t="s">
        <v>60</v>
      </c>
      <c r="F577" s="1" t="s">
        <v>64</v>
      </c>
      <c r="G577" s="3">
        <v>17</v>
      </c>
      <c r="H577" s="1">
        <v>1</v>
      </c>
      <c r="I577" s="1">
        <v>12</v>
      </c>
      <c r="J577" s="2">
        <v>5024.95</v>
      </c>
    </row>
    <row r="578" spans="2:10" hidden="1" outlineLevel="1" x14ac:dyDescent="0.2">
      <c r="B578" s="35"/>
      <c r="E578" s="1" t="s">
        <v>60</v>
      </c>
      <c r="F578" s="1" t="s">
        <v>64</v>
      </c>
      <c r="G578" s="3">
        <v>17</v>
      </c>
      <c r="H578" s="1">
        <v>1</v>
      </c>
      <c r="I578" s="1">
        <v>41</v>
      </c>
      <c r="J578" s="2">
        <v>4081.7200000000003</v>
      </c>
    </row>
    <row r="579" spans="2:10" hidden="1" outlineLevel="1" x14ac:dyDescent="0.2">
      <c r="B579" s="35"/>
      <c r="E579" s="1" t="s">
        <v>60</v>
      </c>
      <c r="F579" s="1" t="s">
        <v>64</v>
      </c>
      <c r="G579" s="3">
        <v>17</v>
      </c>
      <c r="H579" s="1">
        <v>1</v>
      </c>
      <c r="I579" s="1">
        <v>81</v>
      </c>
      <c r="J579" s="2">
        <v>5539.1500000000005</v>
      </c>
    </row>
    <row r="580" spans="2:10" hidden="1" outlineLevel="1" x14ac:dyDescent="0.2">
      <c r="B580" s="35"/>
      <c r="E580" s="1" t="s">
        <v>60</v>
      </c>
      <c r="F580" s="1" t="s">
        <v>64</v>
      </c>
      <c r="G580" s="3">
        <v>17</v>
      </c>
      <c r="H580" s="1">
        <v>1</v>
      </c>
      <c r="I580" s="1">
        <v>192</v>
      </c>
      <c r="J580" s="2">
        <v>5860.99</v>
      </c>
    </row>
    <row r="581" spans="2:10" hidden="1" outlineLevel="1" x14ac:dyDescent="0.2">
      <c r="B581" s="35"/>
      <c r="E581" s="1" t="s">
        <v>60</v>
      </c>
      <c r="F581" s="1" t="s">
        <v>64</v>
      </c>
      <c r="G581" s="3">
        <v>17</v>
      </c>
      <c r="H581" s="1">
        <v>1</v>
      </c>
      <c r="I581" s="1">
        <v>280</v>
      </c>
      <c r="J581" s="2">
        <v>4207.32</v>
      </c>
    </row>
    <row r="582" spans="2:10" hidden="1" outlineLevel="1" x14ac:dyDescent="0.2">
      <c r="B582" s="35"/>
      <c r="E582" s="1" t="s">
        <v>60</v>
      </c>
      <c r="F582" s="1" t="s">
        <v>64</v>
      </c>
      <c r="G582" s="3">
        <v>17</v>
      </c>
      <c r="H582" s="1">
        <v>1</v>
      </c>
      <c r="I582" s="1">
        <v>350</v>
      </c>
      <c r="J582" s="2">
        <v>4604.28</v>
      </c>
    </row>
    <row r="583" spans="2:10" hidden="1" outlineLevel="1" x14ac:dyDescent="0.2">
      <c r="B583" s="35"/>
      <c r="E583" s="1" t="s">
        <v>60</v>
      </c>
      <c r="F583" s="1" t="s">
        <v>64</v>
      </c>
      <c r="G583" s="29">
        <v>17</v>
      </c>
      <c r="H583" s="1">
        <v>1</v>
      </c>
      <c r="I583" s="1">
        <v>438</v>
      </c>
      <c r="J583" s="2">
        <v>4899.33</v>
      </c>
    </row>
    <row r="584" spans="2:10" hidden="1" outlineLevel="1" x14ac:dyDescent="0.2">
      <c r="B584" s="35"/>
      <c r="E584" s="1" t="s">
        <v>60</v>
      </c>
      <c r="F584" s="1" t="s">
        <v>64</v>
      </c>
      <c r="G584" s="29">
        <v>17</v>
      </c>
      <c r="H584" s="1">
        <v>1</v>
      </c>
      <c r="I584" s="1">
        <v>523</v>
      </c>
      <c r="J584" s="2">
        <v>12629.18</v>
      </c>
    </row>
    <row r="585" spans="2:10" hidden="1" outlineLevel="1" x14ac:dyDescent="0.2">
      <c r="B585" s="35"/>
      <c r="E585" s="1" t="s">
        <v>60</v>
      </c>
      <c r="F585" s="1" t="s">
        <v>64</v>
      </c>
      <c r="G585" s="29">
        <v>17</v>
      </c>
      <c r="H585" s="1">
        <v>1</v>
      </c>
      <c r="I585" s="1">
        <v>550</v>
      </c>
      <c r="J585" s="2">
        <v>5067.8</v>
      </c>
    </row>
    <row r="586" spans="2:10" hidden="1" outlineLevel="1" x14ac:dyDescent="0.2">
      <c r="B586" s="35"/>
      <c r="E586" s="1" t="s">
        <v>60</v>
      </c>
      <c r="F586" s="1" t="s">
        <v>64</v>
      </c>
      <c r="G586" s="3">
        <v>17</v>
      </c>
      <c r="H586" s="1">
        <v>1</v>
      </c>
      <c r="I586" s="1">
        <v>570</v>
      </c>
      <c r="J586" s="2">
        <v>15988.79</v>
      </c>
    </row>
    <row r="587" spans="2:10" hidden="1" outlineLevel="1" x14ac:dyDescent="0.2">
      <c r="B587" s="35"/>
      <c r="E587" s="1" t="s">
        <v>60</v>
      </c>
      <c r="F587" s="1" t="s">
        <v>64</v>
      </c>
      <c r="G587" s="3">
        <v>17</v>
      </c>
      <c r="H587" s="1">
        <v>2</v>
      </c>
      <c r="I587" s="1">
        <v>683</v>
      </c>
      <c r="J587" s="2">
        <v>23031.03</v>
      </c>
    </row>
    <row r="588" spans="2:10" hidden="1" outlineLevel="1" x14ac:dyDescent="0.2">
      <c r="B588" s="35"/>
      <c r="E588" s="1" t="s">
        <v>60</v>
      </c>
      <c r="F588" s="1" t="s">
        <v>64</v>
      </c>
      <c r="G588" s="3">
        <v>17</v>
      </c>
      <c r="H588" s="1">
        <v>2</v>
      </c>
      <c r="I588" s="1">
        <v>733</v>
      </c>
      <c r="J588" s="2">
        <v>6375.45</v>
      </c>
    </row>
    <row r="589" spans="2:10" hidden="1" outlineLevel="1" x14ac:dyDescent="0.2">
      <c r="B589" s="35"/>
      <c r="E589" s="1" t="s">
        <v>60</v>
      </c>
      <c r="F589" s="1" t="s">
        <v>59</v>
      </c>
      <c r="G589" s="3">
        <v>144</v>
      </c>
      <c r="H589" s="1">
        <v>2</v>
      </c>
      <c r="I589" s="1">
        <v>94</v>
      </c>
      <c r="J589" s="2">
        <v>7700.75</v>
      </c>
    </row>
    <row r="590" spans="2:10" hidden="1" outlineLevel="1" x14ac:dyDescent="0.2">
      <c r="B590" s="35"/>
      <c r="E590" s="1" t="s">
        <v>60</v>
      </c>
      <c r="F590" s="1" t="s">
        <v>59</v>
      </c>
      <c r="G590" s="3">
        <v>144</v>
      </c>
      <c r="H590" s="1">
        <v>2</v>
      </c>
      <c r="I590" s="1">
        <v>99</v>
      </c>
      <c r="J590" s="2">
        <v>8551.17</v>
      </c>
    </row>
    <row r="591" spans="2:10" hidden="1" outlineLevel="1" x14ac:dyDescent="0.2">
      <c r="B591" s="35"/>
      <c r="E591" s="1" t="s">
        <v>60</v>
      </c>
      <c r="F591" s="1" t="s">
        <v>59</v>
      </c>
      <c r="G591" s="3">
        <v>144</v>
      </c>
      <c r="H591" s="1">
        <v>2</v>
      </c>
      <c r="I591" s="1">
        <v>101</v>
      </c>
      <c r="J591" s="2">
        <v>9296.5</v>
      </c>
    </row>
    <row r="592" spans="2:10" hidden="1" outlineLevel="1" x14ac:dyDescent="0.2">
      <c r="B592" s="35"/>
      <c r="E592" s="1" t="s">
        <v>60</v>
      </c>
      <c r="F592" s="1" t="s">
        <v>65</v>
      </c>
      <c r="G592" s="3">
        <v>15</v>
      </c>
      <c r="I592" s="1">
        <v>128</v>
      </c>
      <c r="J592" s="2">
        <v>4402.95</v>
      </c>
    </row>
    <row r="593" spans="2:10" hidden="1" outlineLevel="1" x14ac:dyDescent="0.2">
      <c r="B593" s="35"/>
      <c r="E593" s="1" t="s">
        <v>60</v>
      </c>
      <c r="F593" s="1" t="s">
        <v>65</v>
      </c>
      <c r="G593" s="3">
        <v>15</v>
      </c>
      <c r="I593" s="1">
        <v>145</v>
      </c>
      <c r="J593" s="2">
        <v>4305.1499999999996</v>
      </c>
    </row>
    <row r="594" spans="2:10" hidden="1" outlineLevel="1" x14ac:dyDescent="0.2">
      <c r="B594" s="35"/>
      <c r="E594" s="1" t="s">
        <v>60</v>
      </c>
      <c r="F594" s="1" t="s">
        <v>65</v>
      </c>
      <c r="G594" s="3">
        <v>15</v>
      </c>
      <c r="I594" s="1">
        <v>178</v>
      </c>
      <c r="J594" s="2">
        <v>8896.5400000000009</v>
      </c>
    </row>
    <row r="595" spans="2:10" hidden="1" outlineLevel="1" x14ac:dyDescent="0.2">
      <c r="B595" s="35"/>
      <c r="E595" s="1" t="s">
        <v>60</v>
      </c>
      <c r="F595" s="1" t="s">
        <v>65</v>
      </c>
      <c r="G595" s="3">
        <v>15</v>
      </c>
      <c r="I595" s="1">
        <v>328</v>
      </c>
      <c r="J595" s="2">
        <v>6069.78</v>
      </c>
    </row>
    <row r="596" spans="2:10" hidden="1" outlineLevel="1" x14ac:dyDescent="0.2">
      <c r="B596" s="35"/>
      <c r="E596" s="1" t="s">
        <v>60</v>
      </c>
      <c r="F596" s="1" t="s">
        <v>65</v>
      </c>
      <c r="G596" s="3">
        <v>16</v>
      </c>
      <c r="I596" s="1">
        <v>22</v>
      </c>
      <c r="J596" s="2">
        <v>4381.3500000000004</v>
      </c>
    </row>
    <row r="597" spans="2:10" hidden="1" outlineLevel="1" x14ac:dyDescent="0.2">
      <c r="B597" s="35"/>
      <c r="E597" s="1" t="s">
        <v>60</v>
      </c>
      <c r="F597" s="1" t="s">
        <v>65</v>
      </c>
      <c r="G597" s="3">
        <v>16</v>
      </c>
      <c r="I597" s="1">
        <v>67</v>
      </c>
      <c r="J597" s="2">
        <v>10455.950000000001</v>
      </c>
    </row>
    <row r="598" spans="2:10" hidden="1" outlineLevel="1" x14ac:dyDescent="0.2">
      <c r="B598" s="35"/>
      <c r="E598" s="1" t="s">
        <v>60</v>
      </c>
      <c r="F598" s="1" t="s">
        <v>65</v>
      </c>
      <c r="G598" s="3">
        <v>16</v>
      </c>
      <c r="I598" s="1">
        <v>79</v>
      </c>
      <c r="J598" s="2">
        <v>6046.92</v>
      </c>
    </row>
    <row r="599" spans="2:10" hidden="1" outlineLevel="1" x14ac:dyDescent="0.2">
      <c r="B599" s="35"/>
      <c r="E599" s="1" t="s">
        <v>60</v>
      </c>
      <c r="F599" s="1" t="s">
        <v>65</v>
      </c>
      <c r="G599" s="3">
        <v>16</v>
      </c>
      <c r="I599" s="1">
        <v>147</v>
      </c>
      <c r="J599" s="2">
        <v>4032.76</v>
      </c>
    </row>
    <row r="600" spans="2:10" hidden="1" outlineLevel="1" x14ac:dyDescent="0.2">
      <c r="B600" s="35"/>
      <c r="E600" s="1" t="s">
        <v>60</v>
      </c>
      <c r="F600" s="1" t="s">
        <v>65</v>
      </c>
      <c r="G600" s="3">
        <v>16</v>
      </c>
      <c r="I600" s="1">
        <v>197</v>
      </c>
      <c r="J600" s="2">
        <v>5368.32</v>
      </c>
    </row>
    <row r="601" spans="2:10" hidden="1" outlineLevel="1" x14ac:dyDescent="0.2">
      <c r="B601" s="35"/>
      <c r="E601" s="1" t="s">
        <v>60</v>
      </c>
      <c r="F601" s="1" t="s">
        <v>65</v>
      </c>
      <c r="G601" s="3">
        <v>16</v>
      </c>
      <c r="I601" s="1">
        <v>240</v>
      </c>
      <c r="J601" s="2">
        <v>6320.9400000000005</v>
      </c>
    </row>
    <row r="602" spans="2:10" hidden="1" outlineLevel="1" x14ac:dyDescent="0.2">
      <c r="B602" s="35"/>
      <c r="E602" s="1" t="s">
        <v>60</v>
      </c>
      <c r="F602" s="1" t="s">
        <v>65</v>
      </c>
      <c r="G602" s="3">
        <v>16</v>
      </c>
      <c r="I602" s="1">
        <v>371</v>
      </c>
      <c r="J602" s="2">
        <v>8194.4600000000009</v>
      </c>
    </row>
    <row r="603" spans="2:10" hidden="1" outlineLevel="1" x14ac:dyDescent="0.2">
      <c r="B603" s="35"/>
      <c r="E603" s="1" t="s">
        <v>60</v>
      </c>
      <c r="F603" s="1" t="s">
        <v>65</v>
      </c>
      <c r="G603" s="3">
        <v>16</v>
      </c>
      <c r="I603" s="1">
        <v>396</v>
      </c>
      <c r="J603" s="2">
        <v>5189.5</v>
      </c>
    </row>
    <row r="604" spans="2:10" hidden="1" outlineLevel="1" x14ac:dyDescent="0.2">
      <c r="B604" s="35"/>
      <c r="E604" s="1" t="s">
        <v>60</v>
      </c>
      <c r="F604" s="1" t="s">
        <v>65</v>
      </c>
      <c r="G604" s="3">
        <v>16</v>
      </c>
      <c r="I604" s="1">
        <v>484</v>
      </c>
      <c r="J604" s="2">
        <v>5709.71</v>
      </c>
    </row>
    <row r="605" spans="2:10" hidden="1" outlineLevel="1" x14ac:dyDescent="0.2">
      <c r="B605" s="35"/>
      <c r="E605" s="1" t="s">
        <v>60</v>
      </c>
      <c r="F605" s="1" t="s">
        <v>65</v>
      </c>
      <c r="G605" s="3">
        <v>16</v>
      </c>
      <c r="I605" s="1">
        <v>485</v>
      </c>
      <c r="J605" s="2">
        <v>4350.16</v>
      </c>
    </row>
    <row r="606" spans="2:10" hidden="1" outlineLevel="1" x14ac:dyDescent="0.2">
      <c r="B606" s="35"/>
      <c r="E606" s="1" t="s">
        <v>60</v>
      </c>
      <c r="F606" s="1" t="s">
        <v>65</v>
      </c>
      <c r="G606" s="3">
        <v>16</v>
      </c>
      <c r="I606" s="1">
        <v>503</v>
      </c>
      <c r="J606" s="2">
        <v>5013.96</v>
      </c>
    </row>
    <row r="607" spans="2:10" hidden="1" outlineLevel="1" x14ac:dyDescent="0.2">
      <c r="B607" s="35"/>
      <c r="E607" s="1" t="s">
        <v>60</v>
      </c>
      <c r="F607" s="1" t="s">
        <v>65</v>
      </c>
      <c r="G607" s="3">
        <v>16</v>
      </c>
      <c r="I607" s="1">
        <v>534</v>
      </c>
      <c r="J607" s="2">
        <v>4318.97</v>
      </c>
    </row>
    <row r="608" spans="2:10" hidden="1" outlineLevel="1" x14ac:dyDescent="0.2">
      <c r="B608" s="35"/>
      <c r="E608" s="1" t="s">
        <v>60</v>
      </c>
      <c r="F608" s="1" t="s">
        <v>65</v>
      </c>
      <c r="G608" s="3">
        <v>16</v>
      </c>
      <c r="I608" s="1">
        <v>640</v>
      </c>
      <c r="J608" s="2">
        <v>5637.28</v>
      </c>
    </row>
    <row r="609" spans="1:10" hidden="1" outlineLevel="1" x14ac:dyDescent="0.2">
      <c r="B609" s="35"/>
      <c r="E609" s="1" t="s">
        <v>5</v>
      </c>
      <c r="F609" s="1" t="s">
        <v>35</v>
      </c>
      <c r="G609" s="3">
        <v>10</v>
      </c>
      <c r="I609" s="1">
        <v>10</v>
      </c>
      <c r="J609" s="2">
        <v>8950.9600000000009</v>
      </c>
    </row>
    <row r="610" spans="1:10" hidden="1" outlineLevel="1" x14ac:dyDescent="0.2">
      <c r="B610" s="35"/>
      <c r="E610" s="1" t="s">
        <v>5</v>
      </c>
      <c r="F610" s="1" t="s">
        <v>35</v>
      </c>
      <c r="G610" s="3">
        <v>10</v>
      </c>
      <c r="I610" s="1">
        <v>40</v>
      </c>
      <c r="J610" s="2">
        <v>11992.93</v>
      </c>
    </row>
    <row r="611" spans="1:10" ht="25.5" collapsed="1" x14ac:dyDescent="0.2">
      <c r="A611" s="7" t="s">
        <v>113</v>
      </c>
      <c r="B611" s="36" t="s">
        <v>119</v>
      </c>
      <c r="C611" s="8">
        <v>4716045419</v>
      </c>
      <c r="D611" s="9" t="s">
        <v>17</v>
      </c>
      <c r="E611" s="8"/>
      <c r="F611" s="8"/>
      <c r="G611" s="10"/>
      <c r="H611" s="10"/>
      <c r="I611" s="11"/>
      <c r="J611" s="12">
        <f>J612+J613</f>
        <v>10942.86</v>
      </c>
    </row>
    <row r="612" spans="1:10" x14ac:dyDescent="0.2">
      <c r="A612" s="13"/>
      <c r="B612" s="33"/>
      <c r="C612" s="15"/>
      <c r="D612" s="16" t="s">
        <v>16</v>
      </c>
      <c r="E612" s="17"/>
      <c r="F612" s="15"/>
      <c r="G612" s="18"/>
      <c r="H612" s="18"/>
      <c r="I612" s="19"/>
      <c r="J612" s="20">
        <v>0</v>
      </c>
    </row>
    <row r="613" spans="1:10" x14ac:dyDescent="0.2">
      <c r="A613" s="21"/>
      <c r="B613" s="34"/>
      <c r="C613" s="23"/>
      <c r="D613" s="24" t="s">
        <v>15</v>
      </c>
      <c r="E613" s="25"/>
      <c r="F613" s="23"/>
      <c r="G613" s="26"/>
      <c r="H613" s="26"/>
      <c r="I613" s="27"/>
      <c r="J613" s="28">
        <f>SUM(J614:J615)</f>
        <v>10942.86</v>
      </c>
    </row>
    <row r="614" spans="1:10" hidden="1" outlineLevel="1" x14ac:dyDescent="0.2">
      <c r="B614" s="35"/>
      <c r="E614" s="1" t="s">
        <v>5</v>
      </c>
      <c r="F614" s="1" t="s">
        <v>18</v>
      </c>
      <c r="G614" s="3">
        <v>2</v>
      </c>
      <c r="I614" s="1">
        <v>131</v>
      </c>
      <c r="J614" s="2">
        <v>4616.88</v>
      </c>
    </row>
    <row r="615" spans="1:10" hidden="1" outlineLevel="1" x14ac:dyDescent="0.2">
      <c r="B615" s="35"/>
      <c r="E615" s="1" t="s">
        <v>5</v>
      </c>
      <c r="F615" s="1" t="s">
        <v>18</v>
      </c>
      <c r="G615" s="3">
        <v>2</v>
      </c>
      <c r="I615" s="1">
        <v>211</v>
      </c>
      <c r="J615" s="2">
        <v>6325.9800000000005</v>
      </c>
    </row>
    <row r="616" spans="1:10" ht="25.5" collapsed="1" x14ac:dyDescent="0.2">
      <c r="A616" s="7" t="s">
        <v>113</v>
      </c>
      <c r="B616" s="36" t="s">
        <v>122</v>
      </c>
      <c r="C616" s="8">
        <v>4716012156</v>
      </c>
      <c r="D616" s="9" t="s">
        <v>17</v>
      </c>
      <c r="E616" s="8"/>
      <c r="F616" s="8"/>
      <c r="G616" s="10"/>
      <c r="H616" s="10"/>
      <c r="I616" s="11"/>
      <c r="J616" s="12">
        <f>J617+J618</f>
        <v>946.28</v>
      </c>
    </row>
    <row r="617" spans="1:10" x14ac:dyDescent="0.2">
      <c r="A617" s="13"/>
      <c r="B617" s="33"/>
      <c r="C617" s="15"/>
      <c r="D617" s="16" t="s">
        <v>16</v>
      </c>
      <c r="E617" s="17"/>
      <c r="F617" s="15"/>
      <c r="G617" s="18"/>
      <c r="H617" s="18"/>
      <c r="I617" s="19"/>
      <c r="J617" s="32">
        <v>946.28</v>
      </c>
    </row>
    <row r="618" spans="1:10" x14ac:dyDescent="0.2">
      <c r="A618" s="21"/>
      <c r="B618" s="34"/>
      <c r="C618" s="23"/>
      <c r="D618" s="24" t="s">
        <v>15</v>
      </c>
      <c r="E618" s="25"/>
      <c r="F618" s="23"/>
      <c r="G618" s="26"/>
      <c r="H618" s="26"/>
      <c r="I618" s="27"/>
      <c r="J618" s="28">
        <v>0</v>
      </c>
    </row>
    <row r="619" spans="1:10" ht="25.5" x14ac:dyDescent="0.2">
      <c r="A619" s="7" t="s">
        <v>113</v>
      </c>
      <c r="B619" s="36" t="s">
        <v>121</v>
      </c>
      <c r="C619" s="8">
        <v>4716024916</v>
      </c>
      <c r="D619" s="9" t="s">
        <v>17</v>
      </c>
      <c r="E619" s="8"/>
      <c r="F619" s="8"/>
      <c r="G619" s="10"/>
      <c r="H619" s="10"/>
      <c r="I619" s="11"/>
      <c r="J619" s="12">
        <f>J620+J621</f>
        <v>32586.14</v>
      </c>
    </row>
    <row r="620" spans="1:10" x14ac:dyDescent="0.2">
      <c r="A620" s="13"/>
      <c r="B620" s="33"/>
      <c r="C620" s="15"/>
      <c r="D620" s="16" t="s">
        <v>16</v>
      </c>
      <c r="E620" s="17"/>
      <c r="F620" s="15"/>
      <c r="G620" s="18"/>
      <c r="H620" s="18"/>
      <c r="I620" s="19"/>
      <c r="J620" s="32"/>
    </row>
    <row r="621" spans="1:10" x14ac:dyDescent="0.2">
      <c r="A621" s="21"/>
      <c r="B621" s="34"/>
      <c r="C621" s="23"/>
      <c r="D621" s="24" t="s">
        <v>15</v>
      </c>
      <c r="E621" s="25"/>
      <c r="F621" s="23"/>
      <c r="G621" s="26"/>
      <c r="H621" s="26"/>
      <c r="I621" s="27"/>
      <c r="J621" s="28">
        <f>J622+J623</f>
        <v>32586.14</v>
      </c>
    </row>
    <row r="622" spans="1:10" hidden="1" outlineLevel="1" x14ac:dyDescent="0.2">
      <c r="B622" s="35"/>
      <c r="E622" s="1" t="s">
        <v>5</v>
      </c>
      <c r="F622" s="1" t="s">
        <v>48</v>
      </c>
      <c r="G622" s="3">
        <v>12</v>
      </c>
      <c r="I622" s="1">
        <v>7</v>
      </c>
      <c r="J622" s="2">
        <v>4752.67</v>
      </c>
    </row>
    <row r="623" spans="1:10" hidden="1" outlineLevel="1" x14ac:dyDescent="0.2">
      <c r="B623" s="35"/>
      <c r="E623" s="1" t="s">
        <v>5</v>
      </c>
      <c r="F623" s="1" t="s">
        <v>48</v>
      </c>
      <c r="G623" s="3">
        <v>12</v>
      </c>
      <c r="I623" s="1">
        <v>48</v>
      </c>
      <c r="J623" s="2">
        <v>27833.47</v>
      </c>
    </row>
    <row r="624" spans="1:10" ht="25.5" collapsed="1" x14ac:dyDescent="0.2">
      <c r="A624" s="7" t="s">
        <v>113</v>
      </c>
      <c r="B624" s="36" t="s">
        <v>118</v>
      </c>
      <c r="C624" s="8">
        <v>4716032226</v>
      </c>
      <c r="D624" s="9" t="s">
        <v>17</v>
      </c>
      <c r="E624" s="8"/>
      <c r="F624" s="8"/>
      <c r="G624" s="10"/>
      <c r="H624" s="10"/>
      <c r="I624" s="11"/>
      <c r="J624" s="12">
        <f>J625+J626</f>
        <v>5550.4400000000005</v>
      </c>
    </row>
    <row r="625" spans="1:10" x14ac:dyDescent="0.2">
      <c r="A625" s="13"/>
      <c r="B625" s="33"/>
      <c r="C625" s="15"/>
      <c r="D625" s="16" t="s">
        <v>16</v>
      </c>
      <c r="E625" s="17"/>
      <c r="F625" s="15"/>
      <c r="G625" s="18"/>
      <c r="H625" s="18"/>
      <c r="I625" s="19"/>
      <c r="J625" s="20">
        <v>0</v>
      </c>
    </row>
    <row r="626" spans="1:10" x14ac:dyDescent="0.2">
      <c r="A626" s="21"/>
      <c r="B626" s="34"/>
      <c r="C626" s="23"/>
      <c r="D626" s="24" t="s">
        <v>15</v>
      </c>
      <c r="E626" s="25"/>
      <c r="F626" s="23"/>
      <c r="G626" s="26"/>
      <c r="H626" s="26"/>
      <c r="I626" s="27"/>
      <c r="J626" s="28">
        <f>SUM(J627:J627)</f>
        <v>5550.4400000000005</v>
      </c>
    </row>
    <row r="627" spans="1:10" hidden="1" outlineLevel="1" x14ac:dyDescent="0.2">
      <c r="B627" s="35"/>
      <c r="E627" s="1" t="s">
        <v>5</v>
      </c>
      <c r="F627" s="1" t="s">
        <v>19</v>
      </c>
      <c r="G627" s="3">
        <v>17</v>
      </c>
      <c r="I627" s="1">
        <v>13</v>
      </c>
      <c r="J627" s="2">
        <v>5550.4400000000005</v>
      </c>
    </row>
    <row r="628" spans="1:10" ht="25.5" collapsed="1" x14ac:dyDescent="0.2">
      <c r="A628" s="7" t="s">
        <v>113</v>
      </c>
      <c r="B628" s="36" t="s">
        <v>117</v>
      </c>
      <c r="C628" s="8">
        <v>4716032410</v>
      </c>
      <c r="D628" s="9" t="s">
        <v>17</v>
      </c>
      <c r="E628" s="8"/>
      <c r="F628" s="8"/>
      <c r="G628" s="10"/>
      <c r="H628" s="10"/>
      <c r="I628" s="11"/>
      <c r="J628" s="12">
        <f>J629+J630</f>
        <v>4198.66</v>
      </c>
    </row>
    <row r="629" spans="1:10" x14ac:dyDescent="0.2">
      <c r="A629" s="13"/>
      <c r="B629" s="33"/>
      <c r="C629" s="15"/>
      <c r="D629" s="16" t="s">
        <v>16</v>
      </c>
      <c r="E629" s="17"/>
      <c r="F629" s="15"/>
      <c r="G629" s="18"/>
      <c r="H629" s="18"/>
      <c r="I629" s="19"/>
      <c r="J629" s="20">
        <v>0</v>
      </c>
    </row>
    <row r="630" spans="1:10" x14ac:dyDescent="0.2">
      <c r="A630" s="21"/>
      <c r="B630" s="34"/>
      <c r="C630" s="23"/>
      <c r="D630" s="24" t="s">
        <v>15</v>
      </c>
      <c r="E630" s="25"/>
      <c r="F630" s="23"/>
      <c r="G630" s="26"/>
      <c r="H630" s="26"/>
      <c r="I630" s="27"/>
      <c r="J630" s="28">
        <f>SUM(J631:J631)</f>
        <v>4198.66</v>
      </c>
    </row>
    <row r="631" spans="1:10" hidden="1" outlineLevel="1" x14ac:dyDescent="0.2">
      <c r="B631" s="35"/>
      <c r="E631" s="1" t="s">
        <v>5</v>
      </c>
      <c r="F631" s="1" t="s">
        <v>4</v>
      </c>
      <c r="G631" s="3">
        <v>16</v>
      </c>
      <c r="I631" s="1">
        <v>204</v>
      </c>
      <c r="J631" s="2">
        <v>4198.66</v>
      </c>
    </row>
    <row r="632" spans="1:10" ht="25.5" collapsed="1" x14ac:dyDescent="0.2">
      <c r="A632" s="7" t="s">
        <v>113</v>
      </c>
      <c r="B632" s="36" t="s">
        <v>116</v>
      </c>
      <c r="C632" s="8">
        <v>4716013551</v>
      </c>
      <c r="D632" s="9" t="s">
        <v>17</v>
      </c>
      <c r="E632" s="8"/>
      <c r="F632" s="8"/>
      <c r="G632" s="10"/>
      <c r="H632" s="10"/>
      <c r="I632" s="11"/>
      <c r="J632" s="12">
        <f>J633+J634</f>
        <v>168.8</v>
      </c>
    </row>
    <row r="633" spans="1:10" x14ac:dyDescent="0.2">
      <c r="A633" s="13"/>
      <c r="B633" s="33"/>
      <c r="C633" s="15"/>
      <c r="D633" s="16" t="s">
        <v>16</v>
      </c>
      <c r="E633" s="17"/>
      <c r="F633" s="15"/>
      <c r="G633" s="18"/>
      <c r="H633" s="18"/>
      <c r="I633" s="19"/>
      <c r="J633" s="32">
        <v>168.8</v>
      </c>
    </row>
    <row r="634" spans="1:10" x14ac:dyDescent="0.2">
      <c r="A634" s="21"/>
      <c r="B634" s="34"/>
      <c r="C634" s="23"/>
      <c r="D634" s="24" t="s">
        <v>15</v>
      </c>
      <c r="E634" s="25"/>
      <c r="F634" s="23"/>
      <c r="G634" s="26"/>
      <c r="H634" s="26"/>
      <c r="I634" s="27"/>
      <c r="J634" s="28">
        <v>0</v>
      </c>
    </row>
    <row r="635" spans="1:10" ht="25.5" x14ac:dyDescent="0.2">
      <c r="A635" s="7" t="s">
        <v>113</v>
      </c>
      <c r="B635" s="36" t="s">
        <v>115</v>
      </c>
      <c r="C635" s="8">
        <v>4716038500</v>
      </c>
      <c r="D635" s="9" t="s">
        <v>17</v>
      </c>
      <c r="E635" s="8"/>
      <c r="F635" s="8"/>
      <c r="G635" s="10"/>
      <c r="H635" s="10"/>
      <c r="I635" s="11"/>
      <c r="J635" s="12">
        <f>J636+J637</f>
        <v>0</v>
      </c>
    </row>
    <row r="636" spans="1:10" x14ac:dyDescent="0.2">
      <c r="A636" s="13"/>
      <c r="B636" s="33"/>
      <c r="C636" s="15"/>
      <c r="D636" s="16" t="s">
        <v>16</v>
      </c>
      <c r="E636" s="17"/>
      <c r="F636" s="15"/>
      <c r="G636" s="18"/>
      <c r="H636" s="18"/>
      <c r="I636" s="19"/>
      <c r="J636" s="20">
        <v>0</v>
      </c>
    </row>
    <row r="637" spans="1:10" x14ac:dyDescent="0.2">
      <c r="A637" s="21"/>
      <c r="B637" s="34"/>
      <c r="C637" s="23"/>
      <c r="D637" s="24" t="s">
        <v>15</v>
      </c>
      <c r="E637" s="25"/>
      <c r="F637" s="23"/>
      <c r="G637" s="26"/>
      <c r="H637" s="26"/>
      <c r="I637" s="27"/>
      <c r="J637" s="28">
        <v>0</v>
      </c>
    </row>
    <row r="638" spans="1:10" ht="25.5" x14ac:dyDescent="0.2">
      <c r="A638" s="7" t="s">
        <v>113</v>
      </c>
      <c r="B638" s="36" t="s">
        <v>114</v>
      </c>
      <c r="C638" s="8">
        <v>4716025148</v>
      </c>
      <c r="D638" s="9" t="s">
        <v>17</v>
      </c>
      <c r="E638" s="8"/>
      <c r="F638" s="8"/>
      <c r="G638" s="10"/>
      <c r="H638" s="10"/>
      <c r="I638" s="11"/>
      <c r="J638" s="12">
        <f>J639+J640</f>
        <v>0</v>
      </c>
    </row>
    <row r="639" spans="1:10" x14ac:dyDescent="0.2">
      <c r="A639" s="13"/>
      <c r="B639" s="33"/>
      <c r="C639" s="15"/>
      <c r="D639" s="16" t="s">
        <v>16</v>
      </c>
      <c r="E639" s="17"/>
      <c r="F639" s="15"/>
      <c r="G639" s="18"/>
      <c r="H639" s="18"/>
      <c r="I639" s="19"/>
      <c r="J639" s="32"/>
    </row>
    <row r="640" spans="1:10" x14ac:dyDescent="0.2">
      <c r="A640" s="21"/>
      <c r="B640" s="34"/>
      <c r="C640" s="23"/>
      <c r="D640" s="24" t="s">
        <v>15</v>
      </c>
      <c r="E640" s="25"/>
      <c r="F640" s="23"/>
      <c r="G640" s="26"/>
      <c r="H640" s="26"/>
      <c r="I640" s="27"/>
      <c r="J640" s="28">
        <v>0</v>
      </c>
    </row>
    <row r="641" spans="1:10" ht="25.5" x14ac:dyDescent="0.2">
      <c r="A641" s="7" t="s">
        <v>113</v>
      </c>
      <c r="B641" s="36" t="s">
        <v>112</v>
      </c>
      <c r="C641" s="8">
        <v>4716035523</v>
      </c>
      <c r="D641" s="9" t="s">
        <v>17</v>
      </c>
      <c r="E641" s="8"/>
      <c r="F641" s="8"/>
      <c r="G641" s="10"/>
      <c r="H641" s="10"/>
      <c r="I641" s="11"/>
      <c r="J641" s="12">
        <f>J642+J643</f>
        <v>0</v>
      </c>
    </row>
    <row r="642" spans="1:10" x14ac:dyDescent="0.2">
      <c r="A642" s="13"/>
      <c r="B642" s="33"/>
      <c r="C642" s="15"/>
      <c r="D642" s="16" t="s">
        <v>16</v>
      </c>
      <c r="E642" s="17"/>
      <c r="F642" s="15"/>
      <c r="G642" s="18"/>
      <c r="H642" s="18"/>
      <c r="I642" s="19"/>
      <c r="J642" s="20">
        <v>0</v>
      </c>
    </row>
    <row r="643" spans="1:10" x14ac:dyDescent="0.2">
      <c r="A643" s="21"/>
      <c r="B643" s="34"/>
      <c r="C643" s="23"/>
      <c r="D643" s="24" t="s">
        <v>15</v>
      </c>
      <c r="E643" s="25"/>
      <c r="F643" s="23"/>
      <c r="G643" s="26"/>
      <c r="H643" s="26"/>
      <c r="I643" s="27"/>
      <c r="J643" s="28">
        <v>0</v>
      </c>
    </row>
    <row r="644" spans="1:10" ht="25.5" x14ac:dyDescent="0.2">
      <c r="A644" s="7" t="s">
        <v>113</v>
      </c>
      <c r="B644" s="36" t="s">
        <v>111</v>
      </c>
      <c r="C644" s="8">
        <v>4716022316</v>
      </c>
      <c r="D644" s="9" t="s">
        <v>17</v>
      </c>
      <c r="E644" s="8"/>
      <c r="F644" s="8"/>
      <c r="G644" s="10"/>
      <c r="H644" s="10"/>
      <c r="I644" s="11"/>
      <c r="J644" s="12">
        <f>J645+J646</f>
        <v>0</v>
      </c>
    </row>
    <row r="645" spans="1:10" x14ac:dyDescent="0.2">
      <c r="A645" s="13"/>
      <c r="B645" s="33"/>
      <c r="C645" s="15"/>
      <c r="D645" s="16" t="s">
        <v>16</v>
      </c>
      <c r="E645" s="17"/>
      <c r="F645" s="15"/>
      <c r="G645" s="18"/>
      <c r="H645" s="18"/>
      <c r="I645" s="19"/>
      <c r="J645" s="20">
        <v>0</v>
      </c>
    </row>
    <row r="646" spans="1:10" x14ac:dyDescent="0.2">
      <c r="A646" s="21"/>
      <c r="B646" s="34"/>
      <c r="C646" s="23"/>
      <c r="D646" s="24" t="s">
        <v>15</v>
      </c>
      <c r="E646" s="25"/>
      <c r="F646" s="23"/>
      <c r="G646" s="26"/>
      <c r="H646" s="26"/>
      <c r="I646" s="27"/>
      <c r="J646" s="28">
        <v>0</v>
      </c>
    </row>
    <row r="647" spans="1:10" ht="25.5" x14ac:dyDescent="0.2">
      <c r="A647" s="7" t="s">
        <v>113</v>
      </c>
      <c r="B647" s="36" t="s">
        <v>110</v>
      </c>
      <c r="C647" s="8">
        <v>4716033999</v>
      </c>
      <c r="D647" s="9" t="s">
        <v>17</v>
      </c>
      <c r="E647" s="8"/>
      <c r="F647" s="8"/>
      <c r="G647" s="10"/>
      <c r="H647" s="10"/>
      <c r="I647" s="11"/>
      <c r="J647" s="12">
        <f>J648+J649</f>
        <v>10803.16</v>
      </c>
    </row>
    <row r="648" spans="1:10" x14ac:dyDescent="0.2">
      <c r="A648" s="13"/>
      <c r="B648" s="33"/>
      <c r="C648" s="15"/>
      <c r="D648" s="16" t="s">
        <v>16</v>
      </c>
      <c r="E648" s="17"/>
      <c r="F648" s="15"/>
      <c r="G648" s="18"/>
      <c r="H648" s="18"/>
      <c r="I648" s="19"/>
      <c r="J648" s="32"/>
    </row>
    <row r="649" spans="1:10" x14ac:dyDescent="0.2">
      <c r="A649" s="21"/>
      <c r="B649" s="34"/>
      <c r="C649" s="23"/>
      <c r="D649" s="24" t="s">
        <v>15</v>
      </c>
      <c r="E649" s="25"/>
      <c r="F649" s="23"/>
      <c r="G649" s="26"/>
      <c r="H649" s="26"/>
      <c r="I649" s="27"/>
      <c r="J649" s="28">
        <f>SUM(J650:J651)</f>
        <v>10803.16</v>
      </c>
    </row>
    <row r="650" spans="1:10" hidden="1" outlineLevel="1" x14ac:dyDescent="0.2">
      <c r="B650" s="35"/>
      <c r="E650" s="1" t="s">
        <v>5</v>
      </c>
      <c r="F650" s="1" t="s">
        <v>19</v>
      </c>
      <c r="G650" s="3">
        <v>25</v>
      </c>
      <c r="I650" s="1">
        <v>29</v>
      </c>
      <c r="J650" s="2">
        <v>6274.9000000000005</v>
      </c>
    </row>
    <row r="651" spans="1:10" hidden="1" outlineLevel="1" x14ac:dyDescent="0.2">
      <c r="B651" s="35"/>
      <c r="E651" s="1" t="s">
        <v>5</v>
      </c>
      <c r="F651" s="1" t="s">
        <v>19</v>
      </c>
      <c r="G651" s="3">
        <v>25</v>
      </c>
      <c r="I651" s="1">
        <v>52</v>
      </c>
      <c r="J651" s="2">
        <v>4528.26</v>
      </c>
    </row>
    <row r="652" spans="1:10" ht="38.25" collapsed="1" x14ac:dyDescent="0.2">
      <c r="A652" s="7" t="s">
        <v>113</v>
      </c>
      <c r="B652" s="36" t="s">
        <v>109</v>
      </c>
      <c r="C652" s="8">
        <v>7802620273</v>
      </c>
      <c r="D652" s="9" t="s">
        <v>17</v>
      </c>
      <c r="E652" s="8"/>
      <c r="F652" s="8"/>
      <c r="G652" s="10"/>
      <c r="H652" s="10"/>
      <c r="I652" s="11"/>
      <c r="J652" s="12">
        <f>J653+J654</f>
        <v>91710.239999999991</v>
      </c>
    </row>
    <row r="653" spans="1:10" x14ac:dyDescent="0.2">
      <c r="A653" s="13"/>
      <c r="B653" s="33"/>
      <c r="C653" s="15"/>
      <c r="D653" s="16" t="s">
        <v>16</v>
      </c>
      <c r="E653" s="17"/>
      <c r="F653" s="15"/>
      <c r="G653" s="18"/>
      <c r="H653" s="18"/>
      <c r="I653" s="19"/>
      <c r="J653" s="20">
        <v>0</v>
      </c>
    </row>
    <row r="654" spans="1:10" x14ac:dyDescent="0.2">
      <c r="A654" s="21"/>
      <c r="B654" s="34"/>
      <c r="C654" s="23"/>
      <c r="D654" s="24" t="s">
        <v>15</v>
      </c>
      <c r="E654" s="25"/>
      <c r="F654" s="23"/>
      <c r="G654" s="26"/>
      <c r="H654" s="26"/>
      <c r="I654" s="27"/>
      <c r="J654" s="28">
        <f>SUM(J655:J662)</f>
        <v>91710.239999999991</v>
      </c>
    </row>
    <row r="655" spans="1:10" hidden="1" outlineLevel="1" x14ac:dyDescent="0.2">
      <c r="B655" s="35"/>
      <c r="E655" s="1" t="s">
        <v>60</v>
      </c>
      <c r="F655" s="1" t="s">
        <v>64</v>
      </c>
      <c r="G655" s="3" t="s">
        <v>91</v>
      </c>
      <c r="I655" s="1">
        <v>17</v>
      </c>
      <c r="J655" s="2">
        <v>4777.1400000000003</v>
      </c>
    </row>
    <row r="656" spans="1:10" hidden="1" outlineLevel="1" x14ac:dyDescent="0.2">
      <c r="B656" s="35"/>
      <c r="E656" s="1" t="s">
        <v>60</v>
      </c>
      <c r="F656" s="1" t="s">
        <v>64</v>
      </c>
      <c r="G656" s="3" t="s">
        <v>91</v>
      </c>
      <c r="I656" s="1">
        <v>61</v>
      </c>
      <c r="J656" s="2">
        <v>4043.76</v>
      </c>
    </row>
    <row r="657" spans="1:10" hidden="1" outlineLevel="1" x14ac:dyDescent="0.2">
      <c r="B657" s="35"/>
      <c r="E657" s="1" t="s">
        <v>60</v>
      </c>
      <c r="F657" s="1" t="s">
        <v>59</v>
      </c>
      <c r="G657" s="3">
        <v>237</v>
      </c>
      <c r="I657" s="1">
        <v>1</v>
      </c>
      <c r="J657" s="2">
        <v>6935.64</v>
      </c>
    </row>
    <row r="658" spans="1:10" hidden="1" outlineLevel="1" x14ac:dyDescent="0.2">
      <c r="B658" s="35"/>
      <c r="E658" s="1" t="s">
        <v>60</v>
      </c>
      <c r="F658" s="1" t="s">
        <v>59</v>
      </c>
      <c r="G658" s="3">
        <v>237</v>
      </c>
      <c r="I658" s="1">
        <v>29</v>
      </c>
      <c r="J658" s="2">
        <v>18818.189999999999</v>
      </c>
    </row>
    <row r="659" spans="1:10" hidden="1" outlineLevel="1" x14ac:dyDescent="0.2">
      <c r="B659" s="35"/>
      <c r="E659" s="1" t="s">
        <v>60</v>
      </c>
      <c r="F659" s="1" t="s">
        <v>59</v>
      </c>
      <c r="G659" s="3">
        <v>237</v>
      </c>
      <c r="I659" s="1">
        <v>85</v>
      </c>
      <c r="J659" s="2">
        <v>5196.6900000000005</v>
      </c>
    </row>
    <row r="660" spans="1:10" hidden="1" outlineLevel="1" x14ac:dyDescent="0.2">
      <c r="B660" s="35"/>
      <c r="E660" s="1" t="s">
        <v>60</v>
      </c>
      <c r="F660" s="1" t="s">
        <v>59</v>
      </c>
      <c r="G660" s="3">
        <v>237</v>
      </c>
      <c r="I660" s="1">
        <v>133</v>
      </c>
      <c r="J660" s="2">
        <v>17707.14</v>
      </c>
    </row>
    <row r="661" spans="1:10" hidden="1" outlineLevel="1" x14ac:dyDescent="0.2">
      <c r="B661" s="35"/>
      <c r="E661" s="1" t="s">
        <v>60</v>
      </c>
      <c r="F661" s="1" t="s">
        <v>59</v>
      </c>
      <c r="G661" s="3">
        <v>237</v>
      </c>
      <c r="I661" s="1">
        <v>138</v>
      </c>
      <c r="J661" s="2">
        <v>4023.64</v>
      </c>
    </row>
    <row r="662" spans="1:10" hidden="1" outlineLevel="1" x14ac:dyDescent="0.2">
      <c r="B662" s="35"/>
      <c r="E662" s="1" t="s">
        <v>60</v>
      </c>
      <c r="F662" s="1" t="s">
        <v>59</v>
      </c>
      <c r="G662" s="3">
        <v>237</v>
      </c>
      <c r="I662" s="1">
        <v>213</v>
      </c>
      <c r="J662" s="2">
        <v>30208.04</v>
      </c>
    </row>
    <row r="663" spans="1:10" collapsed="1" x14ac:dyDescent="0.2">
      <c r="A663" s="7" t="s">
        <v>113</v>
      </c>
      <c r="B663" s="36" t="s">
        <v>108</v>
      </c>
      <c r="C663" s="8"/>
      <c r="D663" s="9" t="s">
        <v>17</v>
      </c>
      <c r="E663" s="8"/>
      <c r="F663" s="8"/>
      <c r="G663" s="10"/>
      <c r="H663" s="10"/>
      <c r="I663" s="11"/>
      <c r="J663" s="12">
        <f>J664+J665</f>
        <v>429159.81</v>
      </c>
    </row>
    <row r="664" spans="1:10" x14ac:dyDescent="0.2">
      <c r="A664" s="13"/>
      <c r="B664" s="33"/>
      <c r="C664" s="15"/>
      <c r="D664" s="16" t="s">
        <v>16</v>
      </c>
      <c r="E664" s="17"/>
      <c r="F664" s="15"/>
      <c r="G664" s="18"/>
      <c r="H664" s="18"/>
      <c r="I664" s="19"/>
      <c r="J664" s="20">
        <v>0</v>
      </c>
    </row>
    <row r="665" spans="1:10" x14ac:dyDescent="0.2">
      <c r="A665" s="21"/>
      <c r="B665" s="34"/>
      <c r="C665" s="23"/>
      <c r="D665" s="24" t="s">
        <v>15</v>
      </c>
      <c r="E665" s="25"/>
      <c r="F665" s="23"/>
      <c r="G665" s="26"/>
      <c r="H665" s="26"/>
      <c r="I665" s="27"/>
      <c r="J665" s="28">
        <f>SUM(J666:J691)</f>
        <v>429159.81</v>
      </c>
    </row>
    <row r="666" spans="1:10" hidden="1" outlineLevel="1" x14ac:dyDescent="0.2">
      <c r="B666" s="35"/>
      <c r="E666" s="1" t="s">
        <v>5</v>
      </c>
      <c r="F666" s="1" t="s">
        <v>43</v>
      </c>
      <c r="G666" s="3">
        <v>3</v>
      </c>
      <c r="I666" s="1">
        <v>5</v>
      </c>
      <c r="J666" s="2">
        <v>14104.37</v>
      </c>
    </row>
    <row r="667" spans="1:10" hidden="1" outlineLevel="1" x14ac:dyDescent="0.2">
      <c r="B667" s="35"/>
      <c r="E667" s="1" t="s">
        <v>5</v>
      </c>
      <c r="F667" s="1" t="s">
        <v>43</v>
      </c>
      <c r="G667" s="3">
        <v>3</v>
      </c>
      <c r="I667" s="1">
        <v>9</v>
      </c>
      <c r="J667" s="2">
        <v>79765.42</v>
      </c>
    </row>
    <row r="668" spans="1:10" hidden="1" outlineLevel="1" x14ac:dyDescent="0.2">
      <c r="B668" s="35"/>
      <c r="E668" s="1" t="s">
        <v>5</v>
      </c>
      <c r="F668" s="1" t="s">
        <v>43</v>
      </c>
      <c r="G668" s="3">
        <v>3</v>
      </c>
      <c r="I668" s="1">
        <v>10</v>
      </c>
      <c r="J668" s="2">
        <v>13294.54</v>
      </c>
    </row>
    <row r="669" spans="1:10" hidden="1" outlineLevel="1" x14ac:dyDescent="0.2">
      <c r="B669" s="35"/>
      <c r="E669" s="1" t="s">
        <v>5</v>
      </c>
      <c r="F669" s="1" t="s">
        <v>13</v>
      </c>
      <c r="G669" s="3">
        <v>13</v>
      </c>
      <c r="I669" s="1">
        <v>10</v>
      </c>
      <c r="J669" s="2">
        <v>7324.96</v>
      </c>
    </row>
    <row r="670" spans="1:10" hidden="1" outlineLevel="1" x14ac:dyDescent="0.2">
      <c r="B670" s="35"/>
      <c r="E670" s="1" t="s">
        <v>12</v>
      </c>
      <c r="F670" s="1" t="s">
        <v>11</v>
      </c>
      <c r="G670" s="3" t="s">
        <v>93</v>
      </c>
      <c r="I670" s="1">
        <v>1</v>
      </c>
      <c r="J670" s="2">
        <v>14732.809999999998</v>
      </c>
    </row>
    <row r="671" spans="1:10" hidden="1" outlineLevel="1" x14ac:dyDescent="0.2">
      <c r="B671" s="35"/>
      <c r="E671" s="1" t="s">
        <v>12</v>
      </c>
      <c r="F671" s="1" t="s">
        <v>11</v>
      </c>
      <c r="G671" s="3" t="s">
        <v>93</v>
      </c>
      <c r="I671" s="1">
        <v>1</v>
      </c>
      <c r="J671" s="2">
        <v>6324.92</v>
      </c>
    </row>
    <row r="672" spans="1:10" hidden="1" outlineLevel="1" x14ac:dyDescent="0.2">
      <c r="B672" s="35"/>
      <c r="E672" s="1" t="s">
        <v>12</v>
      </c>
      <c r="F672" s="1" t="s">
        <v>11</v>
      </c>
      <c r="G672" s="3" t="s">
        <v>93</v>
      </c>
      <c r="I672" s="1">
        <v>1</v>
      </c>
      <c r="J672" s="2">
        <v>5642.84</v>
      </c>
    </row>
    <row r="673" spans="2:10" hidden="1" outlineLevel="1" x14ac:dyDescent="0.2">
      <c r="B673" s="35"/>
      <c r="E673" s="1" t="s">
        <v>12</v>
      </c>
      <c r="F673" s="1" t="s">
        <v>11</v>
      </c>
      <c r="G673" s="3" t="s">
        <v>93</v>
      </c>
      <c r="I673" s="1">
        <v>1</v>
      </c>
      <c r="J673" s="2">
        <v>6324.92</v>
      </c>
    </row>
    <row r="674" spans="2:10" hidden="1" outlineLevel="1" x14ac:dyDescent="0.2">
      <c r="B674" s="35"/>
      <c r="E674" s="1" t="s">
        <v>12</v>
      </c>
      <c r="F674" s="1" t="s">
        <v>11</v>
      </c>
      <c r="G674" s="3" t="s">
        <v>93</v>
      </c>
      <c r="I674" s="1">
        <v>1</v>
      </c>
      <c r="J674" s="2">
        <v>6324.92</v>
      </c>
    </row>
    <row r="675" spans="2:10" hidden="1" outlineLevel="1" x14ac:dyDescent="0.2">
      <c r="B675" s="35"/>
      <c r="E675" s="1" t="s">
        <v>12</v>
      </c>
      <c r="F675" s="1" t="s">
        <v>11</v>
      </c>
      <c r="G675" s="3" t="s">
        <v>93</v>
      </c>
      <c r="I675" s="1">
        <v>2</v>
      </c>
      <c r="J675" s="2">
        <v>28756.31</v>
      </c>
    </row>
    <row r="676" spans="2:10" hidden="1" outlineLevel="1" x14ac:dyDescent="0.2">
      <c r="B676" s="35"/>
      <c r="E676" s="1" t="s">
        <v>12</v>
      </c>
      <c r="F676" s="1" t="s">
        <v>11</v>
      </c>
      <c r="G676" s="3" t="s">
        <v>93</v>
      </c>
      <c r="I676" s="1">
        <v>2</v>
      </c>
      <c r="J676" s="2">
        <v>27590.920000000002</v>
      </c>
    </row>
    <row r="677" spans="2:10" hidden="1" outlineLevel="1" x14ac:dyDescent="0.2">
      <c r="B677" s="35"/>
      <c r="E677" s="1" t="s">
        <v>12</v>
      </c>
      <c r="F677" s="1" t="s">
        <v>14</v>
      </c>
      <c r="G677" s="3">
        <v>2</v>
      </c>
      <c r="I677" s="1">
        <v>1</v>
      </c>
      <c r="J677" s="2">
        <v>8073.4000000000005</v>
      </c>
    </row>
    <row r="678" spans="2:10" hidden="1" outlineLevel="1" x14ac:dyDescent="0.2">
      <c r="B678" s="35"/>
      <c r="E678" s="1" t="s">
        <v>12</v>
      </c>
      <c r="F678" s="1" t="s">
        <v>14</v>
      </c>
      <c r="G678" s="3">
        <v>2</v>
      </c>
      <c r="I678" s="1">
        <v>2</v>
      </c>
      <c r="J678" s="2">
        <v>12547.68</v>
      </c>
    </row>
    <row r="679" spans="2:10" hidden="1" outlineLevel="1" x14ac:dyDescent="0.2">
      <c r="B679" s="35"/>
      <c r="E679" s="1" t="s">
        <v>12</v>
      </c>
      <c r="F679" s="1" t="s">
        <v>14</v>
      </c>
      <c r="G679" s="3">
        <v>2</v>
      </c>
      <c r="I679" s="1">
        <v>2</v>
      </c>
      <c r="J679" s="2">
        <v>5393.2</v>
      </c>
    </row>
    <row r="680" spans="2:10" hidden="1" outlineLevel="1" x14ac:dyDescent="0.2">
      <c r="B680" s="35"/>
      <c r="E680" s="1" t="s">
        <v>55</v>
      </c>
      <c r="F680" s="1" t="s">
        <v>94</v>
      </c>
      <c r="G680" s="3">
        <v>28</v>
      </c>
      <c r="I680" s="1">
        <v>1</v>
      </c>
      <c r="J680" s="2">
        <v>5949.1</v>
      </c>
    </row>
    <row r="681" spans="2:10" hidden="1" outlineLevel="1" x14ac:dyDescent="0.2">
      <c r="B681" s="35"/>
      <c r="E681" s="1" t="s">
        <v>55</v>
      </c>
      <c r="F681" s="1" t="s">
        <v>95</v>
      </c>
      <c r="G681" s="3">
        <v>48</v>
      </c>
      <c r="I681" s="1">
        <v>3</v>
      </c>
      <c r="J681" s="2">
        <v>14160.26</v>
      </c>
    </row>
    <row r="682" spans="2:10" hidden="1" outlineLevel="1" x14ac:dyDescent="0.2">
      <c r="B682" s="35"/>
      <c r="E682" s="1" t="s">
        <v>55</v>
      </c>
      <c r="F682" s="1" t="s">
        <v>56</v>
      </c>
      <c r="G682" s="3">
        <v>13150</v>
      </c>
      <c r="I682" s="1">
        <v>8</v>
      </c>
      <c r="J682" s="2">
        <v>26400.13</v>
      </c>
    </row>
    <row r="683" spans="2:10" hidden="1" outlineLevel="1" x14ac:dyDescent="0.2">
      <c r="B683" s="35"/>
      <c r="E683" s="1" t="s">
        <v>55</v>
      </c>
      <c r="F683" s="1" t="s">
        <v>56</v>
      </c>
      <c r="G683" s="3">
        <v>3</v>
      </c>
      <c r="I683" s="1">
        <v>8</v>
      </c>
      <c r="J683" s="2">
        <v>8631.2999999999993</v>
      </c>
    </row>
    <row r="684" spans="2:10" hidden="1" outlineLevel="1" x14ac:dyDescent="0.2">
      <c r="B684" s="35"/>
      <c r="E684" s="1" t="s">
        <v>55</v>
      </c>
      <c r="F684" s="1" t="s">
        <v>56</v>
      </c>
      <c r="G684" s="3">
        <v>4</v>
      </c>
      <c r="I684" s="1">
        <v>7</v>
      </c>
      <c r="J684" s="2">
        <v>48865.35</v>
      </c>
    </row>
    <row r="685" spans="2:10" hidden="1" outlineLevel="1" x14ac:dyDescent="0.2">
      <c r="B685" s="35"/>
      <c r="E685" s="1" t="s">
        <v>55</v>
      </c>
      <c r="F685" s="1" t="s">
        <v>56</v>
      </c>
      <c r="G685" s="3">
        <v>6</v>
      </c>
      <c r="I685" s="1">
        <v>6</v>
      </c>
      <c r="J685" s="2">
        <v>5724.6900000000005</v>
      </c>
    </row>
    <row r="686" spans="2:10" hidden="1" outlineLevel="1" x14ac:dyDescent="0.2">
      <c r="B686" s="35"/>
      <c r="E686" s="1" t="s">
        <v>55</v>
      </c>
      <c r="F686" s="1" t="s">
        <v>14</v>
      </c>
      <c r="G686" s="3">
        <v>28</v>
      </c>
      <c r="I686" s="1">
        <v>11</v>
      </c>
      <c r="J686" s="2">
        <v>13247.35</v>
      </c>
    </row>
    <row r="687" spans="2:10" hidden="1" outlineLevel="1" x14ac:dyDescent="0.2">
      <c r="B687" s="35"/>
      <c r="E687" s="1" t="s">
        <v>55</v>
      </c>
      <c r="F687" s="1" t="s">
        <v>14</v>
      </c>
      <c r="G687" s="3">
        <v>30</v>
      </c>
      <c r="I687" s="1">
        <v>6</v>
      </c>
      <c r="J687" s="2">
        <v>5708.76</v>
      </c>
    </row>
    <row r="688" spans="2:10" hidden="1" outlineLevel="1" x14ac:dyDescent="0.2">
      <c r="B688" s="35"/>
      <c r="E688" s="1" t="s">
        <v>55</v>
      </c>
      <c r="F688" s="1" t="s">
        <v>99</v>
      </c>
      <c r="G688" s="3">
        <v>12</v>
      </c>
      <c r="I688" s="1">
        <v>12</v>
      </c>
      <c r="J688" s="2">
        <v>16530.900000000001</v>
      </c>
    </row>
    <row r="689" spans="1:10" hidden="1" outlineLevel="1" x14ac:dyDescent="0.2">
      <c r="B689" s="35"/>
      <c r="E689" s="1" t="s">
        <v>55</v>
      </c>
      <c r="F689" s="1" t="s">
        <v>96</v>
      </c>
      <c r="G689" s="3" t="s">
        <v>97</v>
      </c>
      <c r="I689" s="1">
        <v>3</v>
      </c>
      <c r="J689" s="2">
        <v>9517.5</v>
      </c>
    </row>
    <row r="690" spans="1:10" hidden="1" outlineLevel="1" x14ac:dyDescent="0.2">
      <c r="B690" s="35"/>
      <c r="E690" s="1" t="s">
        <v>55</v>
      </c>
      <c r="F690" s="1" t="s">
        <v>96</v>
      </c>
      <c r="G690" s="3" t="s">
        <v>97</v>
      </c>
      <c r="I690" s="1">
        <v>4</v>
      </c>
      <c r="J690" s="2">
        <v>28652.86</v>
      </c>
    </row>
    <row r="691" spans="1:10" hidden="1" outlineLevel="1" x14ac:dyDescent="0.2">
      <c r="B691" s="35"/>
      <c r="E691" s="1" t="s">
        <v>8</v>
      </c>
      <c r="F691" s="1" t="s">
        <v>10</v>
      </c>
      <c r="G691" s="3" t="s">
        <v>98</v>
      </c>
      <c r="I691" s="1">
        <v>11</v>
      </c>
      <c r="J691" s="2">
        <v>9570.4</v>
      </c>
    </row>
    <row r="692" spans="1:10" collapsed="1" x14ac:dyDescent="0.2">
      <c r="A692" s="7" t="s">
        <v>113</v>
      </c>
      <c r="B692" s="36" t="s">
        <v>140</v>
      </c>
      <c r="C692" s="8" t="s">
        <v>134</v>
      </c>
      <c r="D692" s="9" t="s">
        <v>17</v>
      </c>
      <c r="E692" s="8"/>
      <c r="F692" s="8"/>
      <c r="G692" s="10"/>
      <c r="H692" s="10"/>
      <c r="I692" s="11"/>
      <c r="J692" s="12">
        <f>J693+J694</f>
        <v>0</v>
      </c>
    </row>
    <row r="693" spans="1:10" x14ac:dyDescent="0.2">
      <c r="A693" s="13"/>
      <c r="B693" s="33"/>
      <c r="C693" s="15"/>
      <c r="D693" s="16" t="s">
        <v>16</v>
      </c>
      <c r="E693" s="17"/>
      <c r="F693" s="15"/>
      <c r="G693" s="18"/>
      <c r="H693" s="18"/>
      <c r="I693" s="19"/>
      <c r="J693" s="30"/>
    </row>
    <row r="694" spans="1:10" x14ac:dyDescent="0.2">
      <c r="A694" s="21"/>
      <c r="B694" s="34"/>
      <c r="C694" s="23"/>
      <c r="D694" s="24" t="s">
        <v>15</v>
      </c>
      <c r="E694" s="25"/>
      <c r="F694" s="23"/>
      <c r="G694" s="26"/>
      <c r="H694" s="26"/>
      <c r="I694" s="27"/>
      <c r="J694" s="28">
        <v>0</v>
      </c>
    </row>
    <row r="695" spans="1:10" ht="38.25" x14ac:dyDescent="0.2">
      <c r="A695" s="7" t="s">
        <v>113</v>
      </c>
      <c r="B695" s="36" t="s">
        <v>141</v>
      </c>
      <c r="C695" s="8" t="s">
        <v>135</v>
      </c>
      <c r="D695" s="9" t="s">
        <v>17</v>
      </c>
      <c r="E695" s="8"/>
      <c r="F695" s="8"/>
      <c r="G695" s="10"/>
      <c r="H695" s="10"/>
      <c r="I695" s="11"/>
      <c r="J695" s="12">
        <f>J696+J697</f>
        <v>269414.93</v>
      </c>
    </row>
    <row r="696" spans="1:10" x14ac:dyDescent="0.2">
      <c r="A696" s="13"/>
      <c r="B696" s="37"/>
      <c r="C696" s="15"/>
      <c r="D696" s="16" t="s">
        <v>16</v>
      </c>
      <c r="E696" s="17"/>
      <c r="F696" s="15"/>
      <c r="G696" s="18"/>
      <c r="H696" s="18"/>
      <c r="I696" s="19"/>
      <c r="J696" s="30">
        <v>269414.93</v>
      </c>
    </row>
    <row r="697" spans="1:10" x14ac:dyDescent="0.2">
      <c r="A697" s="21"/>
      <c r="B697" s="38"/>
      <c r="C697" s="23"/>
      <c r="D697" s="24" t="s">
        <v>15</v>
      </c>
      <c r="E697" s="25"/>
      <c r="F697" s="23"/>
      <c r="G697" s="26"/>
      <c r="H697" s="26"/>
      <c r="I697" s="27"/>
      <c r="J697" s="28">
        <v>0</v>
      </c>
    </row>
    <row r="698" spans="1:10" ht="38.25" x14ac:dyDescent="0.2">
      <c r="A698" s="7" t="s">
        <v>113</v>
      </c>
      <c r="B698" s="36" t="s">
        <v>139</v>
      </c>
      <c r="C698" s="8" t="s">
        <v>136</v>
      </c>
      <c r="D698" s="9" t="s">
        <v>17</v>
      </c>
      <c r="E698" s="8"/>
      <c r="F698" s="8"/>
      <c r="G698" s="10"/>
      <c r="H698" s="10"/>
      <c r="I698" s="11"/>
      <c r="J698" s="12">
        <f>J699+J700</f>
        <v>20600.52</v>
      </c>
    </row>
    <row r="699" spans="1:10" x14ac:dyDescent="0.2">
      <c r="A699" s="13"/>
      <c r="B699" s="37"/>
      <c r="C699" s="15"/>
      <c r="D699" s="16" t="s">
        <v>16</v>
      </c>
      <c r="E699" s="17"/>
      <c r="F699" s="15"/>
      <c r="G699" s="18"/>
      <c r="H699" s="18"/>
      <c r="I699" s="19"/>
      <c r="J699" s="30">
        <v>20600.52</v>
      </c>
    </row>
    <row r="700" spans="1:10" x14ac:dyDescent="0.2">
      <c r="A700" s="21"/>
      <c r="B700" s="38"/>
      <c r="C700" s="23"/>
      <c r="D700" s="24" t="s">
        <v>15</v>
      </c>
      <c r="E700" s="25"/>
      <c r="F700" s="23"/>
      <c r="G700" s="26"/>
      <c r="H700" s="26"/>
      <c r="I700" s="27"/>
      <c r="J700" s="28">
        <v>0</v>
      </c>
    </row>
    <row r="701" spans="1:10" ht="25.5" x14ac:dyDescent="0.2">
      <c r="A701" s="7" t="s">
        <v>113</v>
      </c>
      <c r="B701" s="36" t="s">
        <v>138</v>
      </c>
      <c r="C701" s="8" t="s">
        <v>137</v>
      </c>
      <c r="D701" s="9" t="s">
        <v>17</v>
      </c>
      <c r="E701" s="8"/>
      <c r="F701" s="8"/>
      <c r="G701" s="10"/>
      <c r="H701" s="10"/>
      <c r="I701" s="11"/>
      <c r="J701" s="12">
        <f>J702+J703</f>
        <v>760.76</v>
      </c>
    </row>
    <row r="702" spans="1:10" x14ac:dyDescent="0.2">
      <c r="A702" s="13"/>
      <c r="B702" s="37"/>
      <c r="C702" s="15"/>
      <c r="D702" s="16" t="s">
        <v>16</v>
      </c>
      <c r="E702" s="17"/>
      <c r="F702" s="15"/>
      <c r="G702" s="18"/>
      <c r="H702" s="18"/>
      <c r="I702" s="19"/>
      <c r="J702" s="30">
        <v>760.76</v>
      </c>
    </row>
    <row r="703" spans="1:10" x14ac:dyDescent="0.2">
      <c r="A703" s="21"/>
      <c r="B703" s="38"/>
      <c r="C703" s="23"/>
      <c r="D703" s="24" t="s">
        <v>15</v>
      </c>
      <c r="E703" s="25"/>
      <c r="F703" s="23"/>
      <c r="G703" s="26"/>
      <c r="H703" s="26"/>
      <c r="I703" s="27"/>
      <c r="J703" s="28">
        <v>0</v>
      </c>
    </row>
    <row r="704" spans="1:10" ht="25.5" x14ac:dyDescent="0.2">
      <c r="A704" s="7" t="s">
        <v>113</v>
      </c>
      <c r="B704" s="36" t="s">
        <v>143</v>
      </c>
      <c r="C704" s="8">
        <v>4716031920</v>
      </c>
      <c r="D704" s="9" t="s">
        <v>17</v>
      </c>
      <c r="E704" s="8"/>
      <c r="F704" s="8"/>
      <c r="G704" s="10"/>
      <c r="H704" s="10"/>
      <c r="I704" s="11"/>
      <c r="J704" s="12">
        <f>J705+J706</f>
        <v>70545.240000000005</v>
      </c>
    </row>
    <row r="705" spans="1:10" x14ac:dyDescent="0.2">
      <c r="A705" s="13"/>
      <c r="B705" s="37"/>
      <c r="C705" s="15"/>
      <c r="D705" s="16" t="s">
        <v>16</v>
      </c>
      <c r="E705" s="17"/>
      <c r="F705" s="15"/>
      <c r="G705" s="18"/>
      <c r="H705" s="18"/>
      <c r="I705" s="19"/>
      <c r="J705" s="30">
        <v>70545.240000000005</v>
      </c>
    </row>
    <row r="706" spans="1:10" x14ac:dyDescent="0.2">
      <c r="A706" s="21"/>
      <c r="B706" s="38"/>
      <c r="C706" s="23"/>
      <c r="D706" s="24" t="s">
        <v>15</v>
      </c>
      <c r="E706" s="25"/>
      <c r="F706" s="23"/>
      <c r="G706" s="26"/>
      <c r="H706" s="26"/>
      <c r="I706" s="27"/>
      <c r="J706" s="28">
        <v>0</v>
      </c>
    </row>
    <row r="707" spans="1:10" x14ac:dyDescent="0.2">
      <c r="A707" s="7" t="s">
        <v>113</v>
      </c>
      <c r="B707" s="36" t="s">
        <v>144</v>
      </c>
      <c r="C707" s="8" t="s">
        <v>145</v>
      </c>
      <c r="D707" s="9" t="s">
        <v>17</v>
      </c>
      <c r="E707" s="8"/>
      <c r="F707" s="8"/>
      <c r="G707" s="10"/>
      <c r="H707" s="10"/>
      <c r="I707" s="11"/>
      <c r="J707" s="12">
        <f>J708+J709</f>
        <v>0</v>
      </c>
    </row>
    <row r="708" spans="1:10" x14ac:dyDescent="0.2">
      <c r="A708" s="13"/>
      <c r="B708" s="37"/>
      <c r="C708" s="15"/>
      <c r="D708" s="16" t="s">
        <v>16</v>
      </c>
      <c r="E708" s="17"/>
      <c r="F708" s="15"/>
      <c r="G708" s="18"/>
      <c r="H708" s="18"/>
      <c r="I708" s="19"/>
      <c r="J708" s="30"/>
    </row>
    <row r="709" spans="1:10" x14ac:dyDescent="0.2">
      <c r="A709" s="21"/>
      <c r="B709" s="38"/>
      <c r="C709" s="23"/>
      <c r="D709" s="24" t="s">
        <v>15</v>
      </c>
      <c r="E709" s="25"/>
      <c r="F709" s="23"/>
      <c r="G709" s="26"/>
      <c r="H709" s="26"/>
      <c r="I709" s="27"/>
      <c r="J709" s="28">
        <v>0</v>
      </c>
    </row>
    <row r="710" spans="1:10" x14ac:dyDescent="0.2">
      <c r="A710" s="7" t="s">
        <v>113</v>
      </c>
      <c r="B710" s="36" t="s">
        <v>146</v>
      </c>
      <c r="C710" s="8" t="s">
        <v>147</v>
      </c>
      <c r="D710" s="9" t="s">
        <v>17</v>
      </c>
      <c r="E710" s="8"/>
      <c r="F710" s="8"/>
      <c r="G710" s="10"/>
      <c r="H710" s="10"/>
      <c r="I710" s="11"/>
      <c r="J710" s="12">
        <f>J711+J712</f>
        <v>0</v>
      </c>
    </row>
    <row r="711" spans="1:10" x14ac:dyDescent="0.2">
      <c r="A711" s="13"/>
      <c r="B711" s="33"/>
      <c r="C711" s="15"/>
      <c r="D711" s="16" t="s">
        <v>16</v>
      </c>
      <c r="E711" s="17"/>
      <c r="F711" s="15"/>
      <c r="G711" s="18"/>
      <c r="H711" s="18"/>
      <c r="I711" s="19"/>
      <c r="J711" s="30"/>
    </row>
    <row r="712" spans="1:10" x14ac:dyDescent="0.2">
      <c r="A712" s="21"/>
      <c r="B712" s="34"/>
      <c r="C712" s="23"/>
      <c r="D712" s="24" t="s">
        <v>15</v>
      </c>
      <c r="E712" s="25"/>
      <c r="F712" s="23"/>
      <c r="G712" s="26"/>
      <c r="H712" s="26"/>
      <c r="I712" s="27"/>
      <c r="J712" s="28">
        <v>0</v>
      </c>
    </row>
    <row r="713" spans="1:10" ht="38.25" x14ac:dyDescent="0.2">
      <c r="A713" s="7" t="s">
        <v>113</v>
      </c>
      <c r="B713" s="36" t="s">
        <v>148</v>
      </c>
      <c r="C713" s="8">
        <v>4716046099</v>
      </c>
      <c r="D713" s="9" t="s">
        <v>17</v>
      </c>
      <c r="E713" s="8"/>
      <c r="F713" s="8"/>
      <c r="G713" s="10"/>
      <c r="H713" s="10"/>
      <c r="I713" s="11"/>
      <c r="J713" s="12">
        <f>J714+J715</f>
        <v>0</v>
      </c>
    </row>
    <row r="714" spans="1:10" x14ac:dyDescent="0.2">
      <c r="A714" s="13"/>
      <c r="B714" s="14"/>
      <c r="C714" s="15"/>
      <c r="D714" s="16" t="s">
        <v>16</v>
      </c>
      <c r="E714" s="17"/>
      <c r="F714" s="15"/>
      <c r="G714" s="18"/>
      <c r="H714" s="18"/>
      <c r="I714" s="19"/>
      <c r="J714" s="30"/>
    </row>
    <row r="715" spans="1:10" x14ac:dyDescent="0.2">
      <c r="A715" s="21"/>
      <c r="B715" s="22"/>
      <c r="C715" s="23"/>
      <c r="D715" s="24" t="s">
        <v>15</v>
      </c>
      <c r="E715" s="25"/>
      <c r="F715" s="23"/>
      <c r="G715" s="26"/>
      <c r="H715" s="26"/>
      <c r="I715" s="27"/>
      <c r="J715" s="28">
        <v>0</v>
      </c>
    </row>
    <row r="716" spans="1:10" x14ac:dyDescent="0.2">
      <c r="A716" s="7" t="s">
        <v>113</v>
      </c>
      <c r="B716" s="36" t="s">
        <v>149</v>
      </c>
      <c r="C716" s="8">
        <v>4716024240</v>
      </c>
      <c r="D716" s="9" t="s">
        <v>17</v>
      </c>
      <c r="E716" s="8"/>
      <c r="F716" s="8"/>
      <c r="G716" s="10"/>
      <c r="H716" s="10"/>
      <c r="I716" s="11"/>
      <c r="J716" s="12">
        <f>J717+J718</f>
        <v>5858.9500000000007</v>
      </c>
    </row>
    <row r="717" spans="1:10" x14ac:dyDescent="0.2">
      <c r="A717" s="13"/>
      <c r="B717" s="33"/>
      <c r="C717" s="15"/>
      <c r="D717" s="16" t="s">
        <v>16</v>
      </c>
      <c r="E717" s="17"/>
      <c r="F717" s="15"/>
      <c r="G717" s="18"/>
      <c r="H717" s="18"/>
      <c r="I717" s="19"/>
      <c r="J717" s="30"/>
    </row>
    <row r="718" spans="1:10" x14ac:dyDescent="0.2">
      <c r="A718" s="21"/>
      <c r="B718" s="34"/>
      <c r="C718" s="23"/>
      <c r="D718" s="24" t="s">
        <v>15</v>
      </c>
      <c r="E718" s="25"/>
      <c r="F718" s="23"/>
      <c r="G718" s="26"/>
      <c r="H718" s="26"/>
      <c r="I718" s="27"/>
      <c r="J718" s="28">
        <f>J719</f>
        <v>5858.9500000000007</v>
      </c>
    </row>
    <row r="719" spans="1:10" hidden="1" outlineLevel="1" x14ac:dyDescent="0.2">
      <c r="B719" s="35"/>
      <c r="E719" s="1" t="s">
        <v>5</v>
      </c>
      <c r="F719" s="1" t="s">
        <v>20</v>
      </c>
      <c r="G719" s="3" t="s">
        <v>150</v>
      </c>
      <c r="I719" s="1">
        <v>22</v>
      </c>
      <c r="J719" s="2">
        <v>5858.9500000000007</v>
      </c>
    </row>
    <row r="720" spans="1:10" ht="25.5" collapsed="1" x14ac:dyDescent="0.2">
      <c r="A720" s="7" t="s">
        <v>113</v>
      </c>
      <c r="B720" s="36" t="s">
        <v>154</v>
      </c>
      <c r="C720" s="8">
        <v>4716032160</v>
      </c>
      <c r="D720" s="9" t="s">
        <v>17</v>
      </c>
      <c r="E720" s="8"/>
      <c r="F720" s="8"/>
      <c r="G720" s="10"/>
      <c r="H720" s="10"/>
      <c r="I720" s="11"/>
      <c r="J720" s="12">
        <f>J721+J722</f>
        <v>1251.6300000000001</v>
      </c>
    </row>
    <row r="721" spans="1:10" x14ac:dyDescent="0.2">
      <c r="A721" s="13"/>
      <c r="B721" s="33"/>
      <c r="C721" s="15"/>
      <c r="D721" s="16" t="s">
        <v>16</v>
      </c>
      <c r="E721" s="17"/>
      <c r="F721" s="15"/>
      <c r="G721" s="18"/>
      <c r="H721" s="18"/>
      <c r="I721" s="19"/>
      <c r="J721" s="32">
        <v>1251.6300000000001</v>
      </c>
    </row>
    <row r="722" spans="1:10" x14ac:dyDescent="0.2">
      <c r="A722" s="21"/>
      <c r="B722" s="34"/>
      <c r="C722" s="23"/>
      <c r="D722" s="24" t="s">
        <v>15</v>
      </c>
      <c r="E722" s="25"/>
      <c r="F722" s="23"/>
      <c r="G722" s="26"/>
      <c r="H722" s="26"/>
      <c r="I722" s="27"/>
      <c r="J722" s="28">
        <v>0</v>
      </c>
    </row>
  </sheetData>
  <mergeCells count="1">
    <mergeCell ref="B2:I2"/>
  </mergeCells>
  <hyperlinks>
    <hyperlink ref="C716" r:id="rId1" display="https://www.bing.com/ck/a?!&amp;&amp;p=213025a80a03e914JmltdHM9MTY3MDExMjAwMCZpZ3VpZD0zMGFjZTdkMC00OTQ4LTYxZDUtMzMyNC1mNWExNDg2MDYwNDcmaW5zaWQ9NTE3Mw&amp;ptn=3&amp;hsh=3&amp;fclid=30ace7d0-4948-61d5-3324-f5a148606047&amp;psq=%d1%82%d1%81%d0%b6+%d0%b4%d0%be%d0%bc+29+%d1%82%d0%be%d1%81%d0%bd%d0%be&amp;u=a1aHR0cHM6Ly9teS1na2gucnUvZ2V0b3JnYW5pemF0aW9uL3RzemgtZG9tLTI5YQ&amp;ntb=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ТОСНЕНСКОЕ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Шутова Юлия Борисовна</cp:lastModifiedBy>
  <dcterms:created xsi:type="dcterms:W3CDTF">2021-08-05T14:09:24Z</dcterms:created>
  <dcterms:modified xsi:type="dcterms:W3CDTF">2022-12-27T14:22:40Z</dcterms:modified>
</cp:coreProperties>
</file>