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РКС-энерго\Управление по работе с потребителями\3_Отдел ФЛ\8. Выгрузки\001_НЕПЛАТЕЛЬЩИКИ\2023\01.2023\Для сайта\На отправку\"/>
    </mc:Choice>
  </mc:AlternateContent>
  <bookViews>
    <workbookView xWindow="0" yWindow="0" windowWidth="28800" windowHeight="11700"/>
  </bookViews>
  <sheets>
    <sheet name="БОКСИТОГОРСКОЕ РО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3" l="1"/>
  <c r="J94" i="3"/>
  <c r="J91" i="3" l="1"/>
  <c r="J89" i="3" s="1"/>
  <c r="J7" i="3" l="1"/>
  <c r="J5" i="3" l="1"/>
  <c r="J86" i="3"/>
  <c r="J60" i="3"/>
  <c r="J58" i="3" s="1"/>
  <c r="J4" i="3" l="1"/>
  <c r="J2" i="3" s="1"/>
</calcChain>
</file>

<file path=xl/sharedStrings.xml><?xml version="1.0" encoding="utf-8"?>
<sst xmlns="http://schemas.openxmlformats.org/spreadsheetml/2006/main" count="200" uniqueCount="46">
  <si>
    <t>Спортивная ул.</t>
  </si>
  <si>
    <t>Бокситогорск г.</t>
  </si>
  <si>
    <t>ФЛ</t>
  </si>
  <si>
    <t>Социалистическая ул.</t>
  </si>
  <si>
    <t>Советская ул.</t>
  </si>
  <si>
    <t>Садовая ул.</t>
  </si>
  <si>
    <t>Павлова ул.</t>
  </si>
  <si>
    <t>Новогородская ул.</t>
  </si>
  <si>
    <t>Городская ул.</t>
  </si>
  <si>
    <t>Вишнякова ул.</t>
  </si>
  <si>
    <t>ИКУ</t>
  </si>
  <si>
    <t>Всего</t>
  </si>
  <si>
    <t>Южная ул.</t>
  </si>
  <si>
    <t>Школьная ул.</t>
  </si>
  <si>
    <t>Металлургов ул.</t>
  </si>
  <si>
    <t>Красных следопытов ул.</t>
  </si>
  <si>
    <t>Комсомольская ул.</t>
  </si>
  <si>
    <t>Сумма задолженности</t>
  </si>
  <si>
    <t>Квартира</t>
  </si>
  <si>
    <t>Корпус</t>
  </si>
  <si>
    <t>Дом</t>
  </si>
  <si>
    <t>Улица</t>
  </si>
  <si>
    <t>Населенный пункт</t>
  </si>
  <si>
    <t>Должник
(ИКУ, ФЛ)</t>
  </si>
  <si>
    <t>ИНН ИКУ</t>
  </si>
  <si>
    <t xml:space="preserve">Наименование исполнителя коммунальных услуг </t>
  </si>
  <si>
    <t>Районное отделение</t>
  </si>
  <si>
    <t>15/2</t>
  </si>
  <si>
    <t>Заводская ул.</t>
  </si>
  <si>
    <t>1/31</t>
  </si>
  <si>
    <t>2/1</t>
  </si>
  <si>
    <t>БОКСИТОГОРСКОЕ РО</t>
  </si>
  <si>
    <t>ОБЩЕСТВО С ОГРАНИЧЕННОЙ ОТВЕТСТВЕННОСТЬЮ "БОКСИТОГОРСКАЯ ГОРОДСКАЯ ЖИЛИЩНАЯ УПРАВЛЯЮЩАЯ ОРГАНИЗАЦИЯ"</t>
  </si>
  <si>
    <t>ОБЩЕСТВО С ОГРАНИЧЕННОЙ ОТВЕТСТВЕННОСТЬЮ "БОКСИТОГОРСКАЯ ЖИЛИЩНАЯ УПРАВЛЯЮЩАЯ ОРГАНИЗАЦИЯ"</t>
  </si>
  <si>
    <t>ЖИЛИЩНО-СТРОИТЕЛЬНЫЙ КООПЕРАТИВ "ПОЛЯРНЫЙ"</t>
  </si>
  <si>
    <t>НЕПОСРЕДСТВЕННАЯ ФОРМА УПРАВЛЕНИЯ</t>
  </si>
  <si>
    <t>Сельхозтехника п. Борское СП</t>
  </si>
  <si>
    <t>-</t>
  </si>
  <si>
    <t>ВСЕГО ЗАДОЛЖЕННОСТЬ</t>
  </si>
  <si>
    <t>13/1</t>
  </si>
  <si>
    <t>Нагорная ул.</t>
  </si>
  <si>
    <t>ТСЖ "ПАВЛОВА-7"</t>
  </si>
  <si>
    <t>16/19</t>
  </si>
  <si>
    <t>11/2</t>
  </si>
  <si>
    <t>Воронина ул.</t>
  </si>
  <si>
    <t>111а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</si>
</sst>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64" formatCode="#,##0.00\ _₽;\-#,##0.00\ _₽"/>
    <numFmt numFmtId="165" formatCode="_-* #,##0.00_-;\-* #,##0.00_-;_-* &quot;-&quot;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4" fontId="2" fillId="0" borderId="1" xfId="1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43" fontId="3" fillId="4" borderId="1" xfId="1" applyFont="1" applyFill="1" applyBorder="1" applyAlignment="1">
      <alignment horizontal="right" vertical="center"/>
    </xf>
    <xf numFmtId="0" fontId="3" fillId="4" borderId="1" xfId="0" applyFont="1" applyFill="1" applyBorder="1" applyAlignment="1">
      <alignment horizontal="right" vertical="center"/>
    </xf>
    <xf numFmtId="164" fontId="4" fillId="4" borderId="1" xfId="1" applyNumberFormat="1" applyFont="1" applyFill="1" applyBorder="1" applyAlignment="1">
      <alignment vertic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43" fontId="3" fillId="3" borderId="1" xfId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right"/>
    </xf>
    <xf numFmtId="41" fontId="3" fillId="3" borderId="1" xfId="1" applyNumberFormat="1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43" fontId="3" fillId="2" borderId="1" xfId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/>
    </xf>
    <xf numFmtId="164" fontId="4" fillId="2" borderId="1" xfId="1" applyNumberFormat="1" applyFont="1" applyFill="1" applyBorder="1"/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165" fontId="4" fillId="3" borderId="1" xfId="1" applyNumberFormat="1" applyFont="1" applyFill="1" applyBorder="1"/>
    <xf numFmtId="0" fontId="5" fillId="4" borderId="1" xfId="0" applyFont="1" applyFill="1" applyBorder="1" applyAlignment="1">
      <alignment vertical="center" shrinkToFit="1"/>
    </xf>
    <xf numFmtId="0" fontId="6" fillId="4" borderId="1" xfId="0" applyFont="1" applyFill="1" applyBorder="1" applyAlignment="1">
      <alignment vertical="center" wrapText="1" shrinkToFit="1"/>
    </xf>
    <xf numFmtId="0" fontId="5" fillId="4" borderId="1" xfId="0" applyFont="1" applyFill="1" applyBorder="1" applyAlignment="1">
      <alignment horizontal="center" vertical="center" shrinkToFit="1"/>
    </xf>
    <xf numFmtId="0" fontId="6" fillId="4" borderId="1" xfId="0" applyFont="1" applyFill="1" applyBorder="1" applyAlignment="1">
      <alignment horizontal="center" vertical="center" shrinkToFit="1"/>
    </xf>
    <xf numFmtId="43" fontId="5" fillId="4" borderId="1" xfId="1" applyFont="1" applyFill="1" applyBorder="1" applyAlignment="1">
      <alignment horizontal="center" vertical="center" shrinkToFit="1"/>
    </xf>
    <xf numFmtId="4" fontId="6" fillId="4" borderId="1" xfId="1" applyNumberFormat="1" applyFont="1" applyFill="1" applyBorder="1" applyAlignment="1">
      <alignment vertical="center" shrinkToFit="1"/>
    </xf>
    <xf numFmtId="0" fontId="5" fillId="3" borderId="1" xfId="0" applyFont="1" applyFill="1" applyBorder="1" applyAlignment="1">
      <alignment vertical="center" shrinkToFit="1"/>
    </xf>
    <xf numFmtId="0" fontId="5" fillId="3" borderId="1" xfId="0" applyFont="1" applyFill="1" applyBorder="1" applyAlignment="1">
      <alignment vertical="center" wrapText="1" shrinkToFit="1"/>
    </xf>
    <xf numFmtId="0" fontId="5" fillId="3" borderId="1" xfId="0" applyFont="1" applyFill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center" vertical="center" shrinkToFit="1"/>
    </xf>
    <xf numFmtId="43" fontId="5" fillId="3" borderId="1" xfId="1" applyFont="1" applyFill="1" applyBorder="1" applyAlignment="1">
      <alignment horizontal="center" vertical="center" shrinkToFit="1"/>
    </xf>
    <xf numFmtId="4" fontId="5" fillId="3" borderId="1" xfId="1" applyNumberFormat="1" applyFont="1" applyFill="1" applyBorder="1" applyAlignment="1">
      <alignment vertical="center" shrinkToFit="1"/>
    </xf>
    <xf numFmtId="0" fontId="5" fillId="2" borderId="1" xfId="0" applyFont="1" applyFill="1" applyBorder="1" applyAlignment="1">
      <alignment vertical="center" shrinkToFit="1"/>
    </xf>
    <xf numFmtId="0" fontId="5" fillId="2" borderId="1" xfId="0" applyFont="1" applyFill="1" applyBorder="1" applyAlignment="1">
      <alignment vertical="center" wrapText="1" shrinkToFit="1"/>
    </xf>
    <xf numFmtId="0" fontId="5" fillId="2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43" fontId="5" fillId="2" borderId="1" xfId="1" applyFont="1" applyFill="1" applyBorder="1" applyAlignment="1">
      <alignment horizontal="center" vertical="center" shrinkToFit="1"/>
    </xf>
    <xf numFmtId="0" fontId="7" fillId="3" borderId="1" xfId="0" applyFont="1" applyFill="1" applyBorder="1" applyAlignment="1">
      <alignment wrapText="1"/>
    </xf>
    <xf numFmtId="0" fontId="6" fillId="4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5" fillId="0" borderId="0" xfId="0" applyFont="1"/>
    <xf numFmtId="4" fontId="6" fillId="3" borderId="1" xfId="1" applyNumberFormat="1" applyFont="1" applyFill="1" applyBorder="1" applyAlignment="1">
      <alignment vertical="center" shrinkToFit="1"/>
    </xf>
    <xf numFmtId="0" fontId="4" fillId="4" borderId="2" xfId="0" applyFont="1" applyFill="1" applyBorder="1" applyAlignment="1">
      <alignment horizontal="right" vertical="center" wrapText="1"/>
    </xf>
    <xf numFmtId="0" fontId="4" fillId="4" borderId="3" xfId="0" applyFont="1" applyFill="1" applyBorder="1" applyAlignment="1">
      <alignment horizontal="right" vertical="center" wrapText="1"/>
    </xf>
    <xf numFmtId="0" fontId="4" fillId="4" borderId="4" xfId="0" applyFont="1" applyFill="1" applyBorder="1" applyAlignment="1">
      <alignment horizontal="right" vertical="center" wrapText="1"/>
    </xf>
  </cellXfs>
  <cellStyles count="2">
    <cellStyle name="Обычный" xfId="0" builtinId="0"/>
    <cellStyle name="Финансовый" xfId="1" builtin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"/>
  <sheetViews>
    <sheetView tabSelected="1" zoomScale="85" zoomScaleNormal="85" workbookViewId="0">
      <selection activeCell="L60" sqref="L60"/>
    </sheetView>
  </sheetViews>
  <sheetFormatPr defaultColWidth="9.109375" defaultRowHeight="13.2" outlineLevelRow="1" x14ac:dyDescent="0.25"/>
  <cols>
    <col min="1" max="1" width="22.109375" style="27" bestFit="1" customWidth="1"/>
    <col min="2" max="2" width="52.6640625" style="27" bestFit="1" customWidth="1"/>
    <col min="3" max="3" width="11.5546875" style="27" bestFit="1" customWidth="1"/>
    <col min="4" max="4" width="20.88671875" style="27" bestFit="1" customWidth="1"/>
    <col min="5" max="5" width="25.33203125" style="27" bestFit="1" customWidth="1"/>
    <col min="6" max="6" width="20.5546875" style="27" bestFit="1" customWidth="1"/>
    <col min="7" max="7" width="5.88671875" style="29" bestFit="1" customWidth="1"/>
    <col min="8" max="8" width="8.109375" style="27" bestFit="1" customWidth="1"/>
    <col min="9" max="9" width="10.44140625" style="27" bestFit="1" customWidth="1"/>
    <col min="10" max="10" width="23.44140625" style="28" bestFit="1" customWidth="1"/>
    <col min="11" max="11" width="19.109375" style="27" bestFit="1" customWidth="1"/>
    <col min="12" max="16384" width="9.109375" style="27"/>
  </cols>
  <sheetData>
    <row r="1" spans="1:10" ht="13.8" x14ac:dyDescent="0.25">
      <c r="A1" s="1" t="s">
        <v>26</v>
      </c>
      <c r="B1" s="1" t="s">
        <v>25</v>
      </c>
      <c r="C1" s="1" t="s">
        <v>24</v>
      </c>
      <c r="D1" s="2" t="s">
        <v>23</v>
      </c>
      <c r="E1" s="1" t="s">
        <v>22</v>
      </c>
      <c r="F1" s="1" t="s">
        <v>21</v>
      </c>
      <c r="G1" s="1" t="s">
        <v>20</v>
      </c>
      <c r="H1" s="1" t="s">
        <v>19</v>
      </c>
      <c r="I1" s="1" t="s">
        <v>18</v>
      </c>
      <c r="J1" s="3" t="s">
        <v>17</v>
      </c>
    </row>
    <row r="2" spans="1:10" x14ac:dyDescent="0.25">
      <c r="A2" s="4" t="s">
        <v>31</v>
      </c>
      <c r="B2" s="55" t="s">
        <v>38</v>
      </c>
      <c r="C2" s="56"/>
      <c r="D2" s="56"/>
      <c r="E2" s="56"/>
      <c r="F2" s="56"/>
      <c r="G2" s="56"/>
      <c r="H2" s="56"/>
      <c r="I2" s="57"/>
      <c r="J2" s="10">
        <f>J3+J4</f>
        <v>646800.29999999993</v>
      </c>
    </row>
    <row r="3" spans="1:10" x14ac:dyDescent="0.25">
      <c r="A3" s="11"/>
      <c r="B3" s="12"/>
      <c r="C3" s="13"/>
      <c r="D3" s="14" t="s">
        <v>10</v>
      </c>
      <c r="E3" s="15"/>
      <c r="F3" s="13"/>
      <c r="G3" s="16"/>
      <c r="H3" s="16"/>
      <c r="I3" s="17"/>
      <c r="J3" s="31">
        <f>J6+J59+J87+J90+J95</f>
        <v>0</v>
      </c>
    </row>
    <row r="4" spans="1:10" x14ac:dyDescent="0.25">
      <c r="A4" s="19"/>
      <c r="B4" s="20"/>
      <c r="C4" s="21"/>
      <c r="D4" s="22" t="s">
        <v>2</v>
      </c>
      <c r="E4" s="23"/>
      <c r="F4" s="21"/>
      <c r="G4" s="24"/>
      <c r="H4" s="24"/>
      <c r="I4" s="25"/>
      <c r="J4" s="26">
        <f>J7+J60+J91</f>
        <v>646800.29999999993</v>
      </c>
    </row>
    <row r="5" spans="1:10" ht="52.8" x14ac:dyDescent="0.25">
      <c r="A5" s="4" t="s">
        <v>31</v>
      </c>
      <c r="B5" s="5" t="s">
        <v>32</v>
      </c>
      <c r="C5" s="6">
        <v>4715019960</v>
      </c>
      <c r="D5" s="7" t="s">
        <v>11</v>
      </c>
      <c r="E5" s="6"/>
      <c r="F5" s="6"/>
      <c r="G5" s="8"/>
      <c r="H5" s="8"/>
      <c r="I5" s="9"/>
      <c r="J5" s="10">
        <f>J6+J7</f>
        <v>426157.09999999992</v>
      </c>
    </row>
    <row r="6" spans="1:10" x14ac:dyDescent="0.25">
      <c r="A6" s="11"/>
      <c r="B6" s="12"/>
      <c r="C6" s="13"/>
      <c r="D6" s="14" t="s">
        <v>10</v>
      </c>
      <c r="E6" s="15"/>
      <c r="F6" s="13"/>
      <c r="G6" s="16"/>
      <c r="H6" s="16"/>
      <c r="I6" s="17"/>
      <c r="J6" s="31"/>
    </row>
    <row r="7" spans="1:10" x14ac:dyDescent="0.25">
      <c r="A7" s="19"/>
      <c r="B7" s="20"/>
      <c r="C7" s="21"/>
      <c r="D7" s="22" t="s">
        <v>2</v>
      </c>
      <c r="E7" s="23"/>
      <c r="F7" s="21"/>
      <c r="G7" s="24"/>
      <c r="H7" s="24"/>
      <c r="I7" s="25"/>
      <c r="J7" s="26">
        <f>SUM(J8:J57)</f>
        <v>426157.09999999992</v>
      </c>
    </row>
    <row r="8" spans="1:10" hidden="1" outlineLevel="1" x14ac:dyDescent="0.25">
      <c r="E8" s="27" t="s">
        <v>1</v>
      </c>
      <c r="F8" s="27" t="s">
        <v>9</v>
      </c>
      <c r="G8" s="29">
        <v>27</v>
      </c>
      <c r="I8" s="27">
        <v>69</v>
      </c>
      <c r="J8" s="28">
        <v>8585.7000000000007</v>
      </c>
    </row>
    <row r="9" spans="1:10" hidden="1" outlineLevel="1" x14ac:dyDescent="0.25">
      <c r="E9" s="27" t="s">
        <v>1</v>
      </c>
      <c r="F9" s="27" t="s">
        <v>9</v>
      </c>
      <c r="G9" s="29">
        <v>30</v>
      </c>
      <c r="I9" s="27">
        <v>9</v>
      </c>
      <c r="J9" s="28">
        <v>5083.8100000000004</v>
      </c>
    </row>
    <row r="10" spans="1:10" hidden="1" outlineLevel="1" x14ac:dyDescent="0.25">
      <c r="E10" s="27" t="s">
        <v>1</v>
      </c>
      <c r="F10" s="27" t="s">
        <v>9</v>
      </c>
      <c r="G10" s="29">
        <v>30</v>
      </c>
      <c r="I10" s="27">
        <v>79</v>
      </c>
      <c r="J10" s="28">
        <v>7612.4800000000005</v>
      </c>
    </row>
    <row r="11" spans="1:10" hidden="1" outlineLevel="1" x14ac:dyDescent="0.25">
      <c r="E11" s="27" t="s">
        <v>1</v>
      </c>
      <c r="F11" s="27" t="s">
        <v>9</v>
      </c>
      <c r="G11" s="29">
        <v>32</v>
      </c>
      <c r="I11" s="27">
        <v>23</v>
      </c>
      <c r="J11" s="28">
        <v>5046.66</v>
      </c>
    </row>
    <row r="12" spans="1:10" hidden="1" outlineLevel="1" x14ac:dyDescent="0.25">
      <c r="E12" s="27" t="s">
        <v>1</v>
      </c>
      <c r="F12" s="27" t="s">
        <v>15</v>
      </c>
      <c r="G12" s="29">
        <v>3</v>
      </c>
      <c r="I12" s="27">
        <v>22</v>
      </c>
      <c r="J12" s="28">
        <v>4247.33</v>
      </c>
    </row>
    <row r="13" spans="1:10" hidden="1" outlineLevel="1" x14ac:dyDescent="0.25">
      <c r="E13" s="27" t="s">
        <v>1</v>
      </c>
      <c r="F13" s="27" t="s">
        <v>13</v>
      </c>
      <c r="G13" s="29">
        <v>10</v>
      </c>
      <c r="I13" s="27">
        <v>5</v>
      </c>
      <c r="J13" s="28">
        <v>5402.21</v>
      </c>
    </row>
    <row r="14" spans="1:10" hidden="1" outlineLevel="1" x14ac:dyDescent="0.25">
      <c r="E14" s="27" t="s">
        <v>1</v>
      </c>
      <c r="F14" s="27" t="s">
        <v>15</v>
      </c>
      <c r="G14" s="29">
        <v>5</v>
      </c>
      <c r="I14" s="27">
        <v>13</v>
      </c>
      <c r="J14" s="28">
        <v>5526.88</v>
      </c>
    </row>
    <row r="15" spans="1:10" hidden="1" outlineLevel="1" x14ac:dyDescent="0.25">
      <c r="E15" s="27" t="s">
        <v>1</v>
      </c>
      <c r="F15" s="27" t="s">
        <v>15</v>
      </c>
      <c r="G15" s="29">
        <v>14</v>
      </c>
      <c r="I15" s="27">
        <v>18</v>
      </c>
      <c r="J15" s="28">
        <v>5747.74</v>
      </c>
    </row>
    <row r="16" spans="1:10" hidden="1" outlineLevel="1" x14ac:dyDescent="0.25">
      <c r="E16" s="27" t="s">
        <v>1</v>
      </c>
      <c r="F16" s="27" t="s">
        <v>15</v>
      </c>
      <c r="G16" s="29">
        <v>14</v>
      </c>
      <c r="I16" s="27">
        <v>117</v>
      </c>
      <c r="J16" s="28">
        <v>10037.84</v>
      </c>
    </row>
    <row r="17" spans="5:10" hidden="1" outlineLevel="1" x14ac:dyDescent="0.25">
      <c r="E17" s="27" t="s">
        <v>1</v>
      </c>
      <c r="F17" s="27" t="s">
        <v>15</v>
      </c>
      <c r="G17" s="29">
        <v>10</v>
      </c>
      <c r="I17" s="27">
        <v>37</v>
      </c>
      <c r="J17" s="28">
        <v>7348.5</v>
      </c>
    </row>
    <row r="18" spans="5:10" hidden="1" outlineLevel="1" x14ac:dyDescent="0.25">
      <c r="E18" s="27" t="s">
        <v>1</v>
      </c>
      <c r="F18" s="27" t="s">
        <v>15</v>
      </c>
      <c r="G18" s="29">
        <v>10</v>
      </c>
      <c r="I18" s="27">
        <v>51</v>
      </c>
      <c r="J18" s="28">
        <v>7218.2300000000005</v>
      </c>
    </row>
    <row r="19" spans="5:10" hidden="1" outlineLevel="1" x14ac:dyDescent="0.25">
      <c r="E19" s="27" t="s">
        <v>1</v>
      </c>
      <c r="F19" s="27" t="s">
        <v>16</v>
      </c>
      <c r="G19" s="29">
        <v>20</v>
      </c>
      <c r="I19" s="27">
        <v>3</v>
      </c>
      <c r="J19" s="28">
        <v>10805.69</v>
      </c>
    </row>
    <row r="20" spans="5:10" hidden="1" outlineLevel="1" x14ac:dyDescent="0.25">
      <c r="E20" s="27" t="s">
        <v>1</v>
      </c>
      <c r="F20" s="27" t="s">
        <v>28</v>
      </c>
      <c r="G20" s="29" t="s">
        <v>39</v>
      </c>
      <c r="I20" s="27">
        <v>53</v>
      </c>
      <c r="J20" s="28">
        <v>5646.85</v>
      </c>
    </row>
    <row r="21" spans="5:10" hidden="1" outlineLevel="1" x14ac:dyDescent="0.25">
      <c r="E21" s="27" t="s">
        <v>1</v>
      </c>
      <c r="F21" s="27" t="s">
        <v>0</v>
      </c>
      <c r="G21" s="29">
        <v>10</v>
      </c>
      <c r="I21" s="27">
        <v>15</v>
      </c>
      <c r="J21" s="28">
        <v>4798.97</v>
      </c>
    </row>
    <row r="22" spans="5:10" hidden="1" outlineLevel="1" x14ac:dyDescent="0.25">
      <c r="E22" s="27" t="s">
        <v>1</v>
      </c>
      <c r="F22" s="27" t="s">
        <v>12</v>
      </c>
      <c r="G22" s="29" t="s">
        <v>27</v>
      </c>
      <c r="I22" s="27">
        <v>84</v>
      </c>
      <c r="J22" s="28">
        <v>7472.05</v>
      </c>
    </row>
    <row r="23" spans="5:10" hidden="1" outlineLevel="1" x14ac:dyDescent="0.25">
      <c r="E23" s="27" t="s">
        <v>1</v>
      </c>
      <c r="F23" s="27" t="s">
        <v>12</v>
      </c>
      <c r="G23" s="29">
        <v>17</v>
      </c>
      <c r="I23" s="27">
        <v>126</v>
      </c>
      <c r="J23" s="28">
        <v>8055.54</v>
      </c>
    </row>
    <row r="24" spans="5:10" hidden="1" outlineLevel="1" x14ac:dyDescent="0.25">
      <c r="E24" s="27" t="s">
        <v>1</v>
      </c>
      <c r="F24" s="27" t="s">
        <v>12</v>
      </c>
      <c r="G24" s="29">
        <v>19</v>
      </c>
      <c r="I24" s="27">
        <v>46</v>
      </c>
      <c r="J24" s="28">
        <v>4401.68</v>
      </c>
    </row>
    <row r="25" spans="5:10" hidden="1" outlineLevel="1" x14ac:dyDescent="0.25">
      <c r="E25" s="27" t="s">
        <v>1</v>
      </c>
      <c r="F25" s="27" t="s">
        <v>40</v>
      </c>
      <c r="G25" s="29">
        <v>1</v>
      </c>
      <c r="I25" s="27">
        <v>11</v>
      </c>
      <c r="J25" s="28">
        <v>4177.3</v>
      </c>
    </row>
    <row r="26" spans="5:10" hidden="1" outlineLevel="1" x14ac:dyDescent="0.25">
      <c r="E26" s="27" t="s">
        <v>1</v>
      </c>
      <c r="F26" s="27" t="s">
        <v>40</v>
      </c>
      <c r="G26" s="29">
        <v>1</v>
      </c>
      <c r="I26" s="27">
        <v>24</v>
      </c>
      <c r="J26" s="28">
        <v>4491.28</v>
      </c>
    </row>
    <row r="27" spans="5:10" hidden="1" outlineLevel="1" x14ac:dyDescent="0.25">
      <c r="E27" s="27" t="s">
        <v>1</v>
      </c>
      <c r="F27" s="27" t="s">
        <v>3</v>
      </c>
      <c r="G27" s="29">
        <v>19</v>
      </c>
      <c r="I27" s="27">
        <v>11</v>
      </c>
      <c r="J27" s="28">
        <v>4549.6099999999997</v>
      </c>
    </row>
    <row r="28" spans="5:10" hidden="1" outlineLevel="1" x14ac:dyDescent="0.25">
      <c r="E28" s="27" t="s">
        <v>1</v>
      </c>
      <c r="F28" s="27" t="s">
        <v>3</v>
      </c>
      <c r="G28" s="29">
        <v>22</v>
      </c>
      <c r="I28" s="27">
        <v>2</v>
      </c>
      <c r="J28" s="28">
        <v>5976.4400000000005</v>
      </c>
    </row>
    <row r="29" spans="5:10" hidden="1" outlineLevel="1" x14ac:dyDescent="0.25">
      <c r="E29" s="27" t="s">
        <v>1</v>
      </c>
      <c r="F29" s="27" t="s">
        <v>3</v>
      </c>
      <c r="G29" s="29">
        <v>22</v>
      </c>
      <c r="I29" s="27">
        <v>34</v>
      </c>
      <c r="J29" s="28">
        <v>9503.92</v>
      </c>
    </row>
    <row r="30" spans="5:10" hidden="1" outlineLevel="1" x14ac:dyDescent="0.25">
      <c r="E30" s="27" t="s">
        <v>1</v>
      </c>
      <c r="F30" s="27" t="s">
        <v>3</v>
      </c>
      <c r="G30" s="29">
        <v>24</v>
      </c>
      <c r="I30" s="27">
        <v>20</v>
      </c>
      <c r="J30" s="28">
        <v>35723.03</v>
      </c>
    </row>
    <row r="31" spans="5:10" hidden="1" outlineLevel="1" x14ac:dyDescent="0.25">
      <c r="E31" s="27" t="s">
        <v>1</v>
      </c>
      <c r="F31" s="27" t="s">
        <v>3</v>
      </c>
      <c r="G31" s="29">
        <v>24</v>
      </c>
      <c r="I31" s="27">
        <v>25</v>
      </c>
      <c r="J31" s="28">
        <v>9318.9</v>
      </c>
    </row>
    <row r="32" spans="5:10" hidden="1" outlineLevel="1" x14ac:dyDescent="0.25">
      <c r="E32" s="27" t="s">
        <v>1</v>
      </c>
      <c r="F32" s="27" t="s">
        <v>3</v>
      </c>
      <c r="G32" s="29">
        <v>24</v>
      </c>
      <c r="I32" s="27">
        <v>36</v>
      </c>
      <c r="J32" s="28">
        <v>7099.62</v>
      </c>
    </row>
    <row r="33" spans="5:10" hidden="1" outlineLevel="1" x14ac:dyDescent="0.25">
      <c r="E33" s="27" t="s">
        <v>1</v>
      </c>
      <c r="F33" s="27" t="s">
        <v>3</v>
      </c>
      <c r="G33" s="29">
        <v>24</v>
      </c>
      <c r="I33" s="27">
        <v>43</v>
      </c>
      <c r="J33" s="28">
        <v>4070.21</v>
      </c>
    </row>
    <row r="34" spans="5:10" hidden="1" outlineLevel="1" x14ac:dyDescent="0.25">
      <c r="E34" s="27" t="s">
        <v>1</v>
      </c>
      <c r="F34" s="27" t="s">
        <v>3</v>
      </c>
      <c r="G34" s="29">
        <v>26</v>
      </c>
      <c r="I34" s="27">
        <v>9</v>
      </c>
      <c r="J34" s="28">
        <v>6147.4800000000005</v>
      </c>
    </row>
    <row r="35" spans="5:10" hidden="1" outlineLevel="1" x14ac:dyDescent="0.25">
      <c r="E35" s="27" t="s">
        <v>1</v>
      </c>
      <c r="F35" s="27" t="s">
        <v>5</v>
      </c>
      <c r="G35" s="29">
        <v>3</v>
      </c>
      <c r="I35" s="27">
        <v>1</v>
      </c>
      <c r="J35" s="28">
        <v>5500.18</v>
      </c>
    </row>
    <row r="36" spans="5:10" hidden="1" outlineLevel="1" x14ac:dyDescent="0.25">
      <c r="E36" s="27" t="s">
        <v>1</v>
      </c>
      <c r="F36" s="27" t="s">
        <v>5</v>
      </c>
      <c r="G36" s="29">
        <v>3</v>
      </c>
      <c r="I36" s="27">
        <v>54</v>
      </c>
      <c r="J36" s="28">
        <v>9427.61</v>
      </c>
    </row>
    <row r="37" spans="5:10" hidden="1" outlineLevel="1" x14ac:dyDescent="0.25">
      <c r="E37" s="27" t="s">
        <v>1</v>
      </c>
      <c r="F37" s="27" t="s">
        <v>5</v>
      </c>
      <c r="G37" s="29">
        <v>13</v>
      </c>
      <c r="I37" s="27">
        <v>51</v>
      </c>
      <c r="J37" s="28">
        <v>5416.57</v>
      </c>
    </row>
    <row r="38" spans="5:10" hidden="1" outlineLevel="1" x14ac:dyDescent="0.25">
      <c r="E38" s="27" t="s">
        <v>1</v>
      </c>
      <c r="F38" s="27" t="s">
        <v>5</v>
      </c>
      <c r="G38" s="29">
        <v>13</v>
      </c>
      <c r="I38" s="27">
        <v>78</v>
      </c>
      <c r="J38" s="28">
        <v>7635.99</v>
      </c>
    </row>
    <row r="39" spans="5:10" hidden="1" outlineLevel="1" x14ac:dyDescent="0.25">
      <c r="E39" s="27" t="s">
        <v>1</v>
      </c>
      <c r="F39" s="27" t="s">
        <v>5</v>
      </c>
      <c r="G39" s="29">
        <v>13</v>
      </c>
      <c r="I39" s="27">
        <v>92</v>
      </c>
      <c r="J39" s="28">
        <v>4405.6500000000005</v>
      </c>
    </row>
    <row r="40" spans="5:10" hidden="1" outlineLevel="1" x14ac:dyDescent="0.25">
      <c r="E40" s="27" t="s">
        <v>1</v>
      </c>
      <c r="F40" s="27" t="s">
        <v>5</v>
      </c>
      <c r="G40" s="29">
        <v>13</v>
      </c>
      <c r="I40" s="27">
        <v>112</v>
      </c>
      <c r="J40" s="28">
        <v>9444.34</v>
      </c>
    </row>
    <row r="41" spans="5:10" hidden="1" outlineLevel="1" x14ac:dyDescent="0.25">
      <c r="E41" s="27" t="s">
        <v>1</v>
      </c>
      <c r="F41" s="27" t="s">
        <v>5</v>
      </c>
      <c r="G41" s="29">
        <v>13</v>
      </c>
      <c r="I41" s="27">
        <v>119</v>
      </c>
      <c r="J41" s="28">
        <v>23743.69</v>
      </c>
    </row>
    <row r="42" spans="5:10" hidden="1" outlineLevel="1" x14ac:dyDescent="0.25">
      <c r="E42" s="27" t="s">
        <v>1</v>
      </c>
      <c r="F42" s="27" t="s">
        <v>5</v>
      </c>
      <c r="G42" s="29" t="s">
        <v>42</v>
      </c>
      <c r="I42" s="27">
        <v>25</v>
      </c>
      <c r="J42" s="28">
        <v>4975</v>
      </c>
    </row>
    <row r="43" spans="5:10" hidden="1" outlineLevel="1" x14ac:dyDescent="0.25">
      <c r="E43" s="27" t="s">
        <v>1</v>
      </c>
      <c r="F43" s="27" t="s">
        <v>6</v>
      </c>
      <c r="G43" s="29">
        <v>25</v>
      </c>
      <c r="I43" s="27">
        <v>18</v>
      </c>
      <c r="J43" s="28">
        <v>14878.11</v>
      </c>
    </row>
    <row r="44" spans="5:10" hidden="1" outlineLevel="1" x14ac:dyDescent="0.25">
      <c r="E44" s="27" t="s">
        <v>1</v>
      </c>
      <c r="F44" s="27" t="s">
        <v>6</v>
      </c>
      <c r="G44" s="29">
        <v>25</v>
      </c>
      <c r="I44" s="27">
        <v>34</v>
      </c>
      <c r="J44" s="28">
        <v>9662.8700000000008</v>
      </c>
    </row>
    <row r="45" spans="5:10" hidden="1" outlineLevel="1" x14ac:dyDescent="0.25">
      <c r="E45" s="27" t="s">
        <v>1</v>
      </c>
      <c r="F45" s="27" t="s">
        <v>16</v>
      </c>
      <c r="G45" s="29">
        <v>5</v>
      </c>
      <c r="I45" s="27">
        <v>47</v>
      </c>
      <c r="J45" s="28">
        <v>4049.31</v>
      </c>
    </row>
    <row r="46" spans="5:10" hidden="1" outlineLevel="1" x14ac:dyDescent="0.25">
      <c r="E46" s="27" t="s">
        <v>1</v>
      </c>
      <c r="F46" s="27" t="s">
        <v>16</v>
      </c>
      <c r="G46" s="29">
        <v>6</v>
      </c>
      <c r="I46" s="27">
        <v>10</v>
      </c>
      <c r="J46" s="28">
        <v>12834.1</v>
      </c>
    </row>
    <row r="47" spans="5:10" hidden="1" outlineLevel="1" x14ac:dyDescent="0.25">
      <c r="E47" s="27" t="s">
        <v>1</v>
      </c>
      <c r="F47" s="27" t="s">
        <v>16</v>
      </c>
      <c r="G47" s="30">
        <v>7</v>
      </c>
      <c r="I47" s="27">
        <v>20</v>
      </c>
      <c r="J47" s="28">
        <v>5320.84</v>
      </c>
    </row>
    <row r="48" spans="5:10" hidden="1" outlineLevel="1" x14ac:dyDescent="0.25">
      <c r="E48" s="27" t="s">
        <v>1</v>
      </c>
      <c r="F48" s="27" t="s">
        <v>16</v>
      </c>
      <c r="G48" s="30">
        <v>7</v>
      </c>
      <c r="I48" s="27">
        <v>30</v>
      </c>
      <c r="J48" s="28">
        <v>24167.27</v>
      </c>
    </row>
    <row r="49" spans="1:10" hidden="1" outlineLevel="1" x14ac:dyDescent="0.25">
      <c r="E49" s="27" t="s">
        <v>1</v>
      </c>
      <c r="F49" s="27" t="s">
        <v>16</v>
      </c>
      <c r="G49" s="29">
        <v>8</v>
      </c>
      <c r="I49" s="27">
        <v>11</v>
      </c>
      <c r="J49" s="28">
        <v>9934.67</v>
      </c>
    </row>
    <row r="50" spans="1:10" hidden="1" outlineLevel="1" x14ac:dyDescent="0.25">
      <c r="E50" s="27" t="s">
        <v>1</v>
      </c>
      <c r="F50" s="27" t="s">
        <v>3</v>
      </c>
      <c r="G50" s="29">
        <v>28</v>
      </c>
      <c r="I50" s="27">
        <v>78</v>
      </c>
      <c r="J50" s="28">
        <v>12753.66</v>
      </c>
    </row>
    <row r="51" spans="1:10" hidden="1" outlineLevel="1" x14ac:dyDescent="0.25">
      <c r="E51" s="27" t="s">
        <v>1</v>
      </c>
      <c r="F51" s="27" t="s">
        <v>14</v>
      </c>
      <c r="G51" s="29" t="s">
        <v>29</v>
      </c>
      <c r="I51" s="27">
        <v>92</v>
      </c>
      <c r="J51" s="28">
        <v>10181.08</v>
      </c>
    </row>
    <row r="52" spans="1:10" hidden="1" outlineLevel="1" x14ac:dyDescent="0.25">
      <c r="E52" s="27" t="s">
        <v>1</v>
      </c>
      <c r="F52" s="27" t="s">
        <v>6</v>
      </c>
      <c r="G52" s="29">
        <v>16</v>
      </c>
      <c r="I52" s="27">
        <v>100</v>
      </c>
      <c r="J52" s="28">
        <v>15130.64</v>
      </c>
    </row>
    <row r="53" spans="1:10" hidden="1" outlineLevel="1" x14ac:dyDescent="0.25">
      <c r="E53" s="27" t="s">
        <v>1</v>
      </c>
      <c r="F53" s="27" t="s">
        <v>12</v>
      </c>
      <c r="G53" s="29">
        <v>17</v>
      </c>
      <c r="I53" s="27" t="s">
        <v>45</v>
      </c>
      <c r="J53" s="28">
        <v>4238.92</v>
      </c>
    </row>
    <row r="54" spans="1:10" hidden="1" outlineLevel="1" x14ac:dyDescent="0.25">
      <c r="E54" s="27" t="s">
        <v>1</v>
      </c>
      <c r="F54" s="27" t="s">
        <v>14</v>
      </c>
      <c r="G54" s="29">
        <v>2</v>
      </c>
      <c r="I54" s="27">
        <v>27</v>
      </c>
      <c r="J54" s="28">
        <v>5703.72</v>
      </c>
    </row>
    <row r="55" spans="1:10" hidden="1" outlineLevel="1" x14ac:dyDescent="0.25">
      <c r="E55" s="27" t="s">
        <v>1</v>
      </c>
      <c r="F55" s="27" t="s">
        <v>6</v>
      </c>
      <c r="G55" s="29">
        <v>37</v>
      </c>
      <c r="I55" s="27">
        <v>57</v>
      </c>
      <c r="J55" s="28">
        <v>7582.49</v>
      </c>
    </row>
    <row r="56" spans="1:10" hidden="1" outlineLevel="1" x14ac:dyDescent="0.25">
      <c r="E56" s="27" t="s">
        <v>1</v>
      </c>
      <c r="F56" s="27" t="s">
        <v>6</v>
      </c>
      <c r="G56" s="29">
        <v>37</v>
      </c>
      <c r="I56" s="27">
        <v>65</v>
      </c>
      <c r="J56" s="28">
        <v>10793.53</v>
      </c>
    </row>
    <row r="57" spans="1:10" hidden="1" outlineLevel="1" x14ac:dyDescent="0.25">
      <c r="E57" s="27" t="s">
        <v>1</v>
      </c>
      <c r="F57" s="27" t="s">
        <v>14</v>
      </c>
      <c r="G57" s="29">
        <v>4</v>
      </c>
      <c r="I57" s="27">
        <v>7</v>
      </c>
      <c r="J57" s="28">
        <v>4280.91</v>
      </c>
    </row>
    <row r="58" spans="1:10" ht="39.6" collapsed="1" x14ac:dyDescent="0.25">
      <c r="A58" s="4" t="s">
        <v>31</v>
      </c>
      <c r="B58" s="50" t="s">
        <v>33</v>
      </c>
      <c r="C58" s="6">
        <v>4715030025</v>
      </c>
      <c r="D58" s="7" t="s">
        <v>11</v>
      </c>
      <c r="E58" s="6"/>
      <c r="F58" s="6"/>
      <c r="G58" s="8"/>
      <c r="H58" s="8"/>
      <c r="I58" s="9"/>
      <c r="J58" s="10">
        <f>J59+J60</f>
        <v>208300.39999999997</v>
      </c>
    </row>
    <row r="59" spans="1:10" x14ac:dyDescent="0.25">
      <c r="A59" s="11"/>
      <c r="B59" s="12"/>
      <c r="C59" s="13"/>
      <c r="D59" s="14" t="s">
        <v>10</v>
      </c>
      <c r="E59" s="15"/>
      <c r="F59" s="13"/>
      <c r="G59" s="16"/>
      <c r="H59" s="16"/>
      <c r="I59" s="17"/>
      <c r="J59" s="31"/>
    </row>
    <row r="60" spans="1:10" x14ac:dyDescent="0.25">
      <c r="A60" s="19"/>
      <c r="B60" s="20"/>
      <c r="C60" s="21"/>
      <c r="D60" s="22" t="s">
        <v>2</v>
      </c>
      <c r="E60" s="23"/>
      <c r="F60" s="21"/>
      <c r="G60" s="24"/>
      <c r="H60" s="24"/>
      <c r="I60" s="25"/>
      <c r="J60" s="26">
        <f>SUM(J61:J85)</f>
        <v>208300.39999999997</v>
      </c>
    </row>
    <row r="61" spans="1:10" hidden="1" outlineLevel="1" x14ac:dyDescent="0.25">
      <c r="E61" s="27" t="s">
        <v>1</v>
      </c>
      <c r="F61" s="27" t="s">
        <v>16</v>
      </c>
      <c r="G61" s="29">
        <v>17</v>
      </c>
      <c r="I61" s="27">
        <v>21</v>
      </c>
      <c r="J61" s="28">
        <v>4168.6400000000003</v>
      </c>
    </row>
    <row r="62" spans="1:10" hidden="1" outlineLevel="1" x14ac:dyDescent="0.25">
      <c r="E62" s="27" t="s">
        <v>1</v>
      </c>
      <c r="F62" s="27" t="s">
        <v>28</v>
      </c>
      <c r="G62" s="30" t="s">
        <v>43</v>
      </c>
      <c r="I62" s="27">
        <v>22</v>
      </c>
      <c r="J62" s="28">
        <v>4052.7300000000005</v>
      </c>
    </row>
    <row r="63" spans="1:10" hidden="1" outlineLevel="1" x14ac:dyDescent="0.25">
      <c r="E63" s="27" t="s">
        <v>1</v>
      </c>
      <c r="F63" s="27" t="s">
        <v>13</v>
      </c>
      <c r="G63" s="29">
        <v>17</v>
      </c>
      <c r="I63" s="27">
        <v>13</v>
      </c>
      <c r="J63" s="28">
        <v>6119.9400000000005</v>
      </c>
    </row>
    <row r="64" spans="1:10" hidden="1" outlineLevel="1" x14ac:dyDescent="0.25">
      <c r="E64" s="27" t="s">
        <v>1</v>
      </c>
      <c r="F64" s="27" t="s">
        <v>13</v>
      </c>
      <c r="G64" s="29">
        <v>17</v>
      </c>
      <c r="I64" s="27">
        <v>15</v>
      </c>
      <c r="J64" s="28">
        <v>4121.1400000000003</v>
      </c>
    </row>
    <row r="65" spans="5:10" hidden="1" outlineLevel="1" x14ac:dyDescent="0.25">
      <c r="E65" s="27" t="s">
        <v>1</v>
      </c>
      <c r="F65" s="27" t="s">
        <v>44</v>
      </c>
      <c r="G65" s="29">
        <v>7</v>
      </c>
      <c r="I65" s="27">
        <v>4</v>
      </c>
      <c r="J65" s="28">
        <v>4572.79</v>
      </c>
    </row>
    <row r="66" spans="5:10" hidden="1" outlineLevel="1" x14ac:dyDescent="0.25">
      <c r="E66" s="27" t="s">
        <v>1</v>
      </c>
      <c r="F66" s="27" t="s">
        <v>3</v>
      </c>
      <c r="G66" s="29">
        <v>1</v>
      </c>
      <c r="I66" s="27">
        <v>29</v>
      </c>
      <c r="J66" s="28">
        <v>4585.4000000000005</v>
      </c>
    </row>
    <row r="67" spans="5:10" hidden="1" outlineLevel="1" x14ac:dyDescent="0.25">
      <c r="E67" s="27" t="s">
        <v>1</v>
      </c>
      <c r="F67" s="27" t="s">
        <v>3</v>
      </c>
      <c r="G67" s="29">
        <v>3</v>
      </c>
      <c r="I67" s="27">
        <v>11</v>
      </c>
      <c r="J67" s="28">
        <v>8627.6</v>
      </c>
    </row>
    <row r="68" spans="5:10" hidden="1" outlineLevel="1" x14ac:dyDescent="0.25">
      <c r="E68" s="27" t="s">
        <v>1</v>
      </c>
      <c r="F68" s="27" t="s">
        <v>3</v>
      </c>
      <c r="G68" s="30">
        <v>3</v>
      </c>
      <c r="I68" s="27">
        <v>5</v>
      </c>
      <c r="J68" s="28">
        <v>6651.53</v>
      </c>
    </row>
    <row r="69" spans="5:10" hidden="1" outlineLevel="1" x14ac:dyDescent="0.25">
      <c r="E69" s="27" t="s">
        <v>1</v>
      </c>
      <c r="F69" s="27" t="s">
        <v>0</v>
      </c>
      <c r="G69" s="29">
        <v>2</v>
      </c>
      <c r="I69" s="27">
        <v>19</v>
      </c>
      <c r="J69" s="28">
        <v>14857.92</v>
      </c>
    </row>
    <row r="70" spans="5:10" hidden="1" outlineLevel="1" x14ac:dyDescent="0.25">
      <c r="E70" s="27" t="s">
        <v>1</v>
      </c>
      <c r="F70" s="27" t="s">
        <v>0</v>
      </c>
      <c r="G70" s="29">
        <v>6</v>
      </c>
      <c r="I70" s="27">
        <v>2</v>
      </c>
      <c r="J70" s="28">
        <v>4838.04</v>
      </c>
    </row>
    <row r="71" spans="5:10" hidden="1" outlineLevel="1" x14ac:dyDescent="0.25">
      <c r="E71" s="27" t="s">
        <v>1</v>
      </c>
      <c r="F71" s="27" t="s">
        <v>0</v>
      </c>
      <c r="G71" s="29">
        <v>8</v>
      </c>
      <c r="I71" s="27">
        <v>23</v>
      </c>
      <c r="J71" s="28">
        <v>7766.9800000000005</v>
      </c>
    </row>
    <row r="72" spans="5:10" hidden="1" outlineLevel="1" x14ac:dyDescent="0.25">
      <c r="E72" s="27" t="s">
        <v>1</v>
      </c>
      <c r="F72" s="27" t="s">
        <v>9</v>
      </c>
      <c r="G72" s="29" t="s">
        <v>30</v>
      </c>
      <c r="I72" s="27">
        <v>28</v>
      </c>
      <c r="J72" s="28">
        <v>8016.56</v>
      </c>
    </row>
    <row r="73" spans="5:10" hidden="1" outlineLevel="1" x14ac:dyDescent="0.25">
      <c r="E73" s="27" t="s">
        <v>1</v>
      </c>
      <c r="F73" s="27" t="s">
        <v>7</v>
      </c>
      <c r="G73" s="29">
        <v>4</v>
      </c>
      <c r="I73" s="27">
        <v>15</v>
      </c>
      <c r="J73" s="28">
        <v>9404.36</v>
      </c>
    </row>
    <row r="74" spans="5:10" hidden="1" outlineLevel="1" x14ac:dyDescent="0.25">
      <c r="E74" s="27" t="s">
        <v>1</v>
      </c>
      <c r="F74" s="27" t="s">
        <v>6</v>
      </c>
      <c r="G74" s="29">
        <v>18</v>
      </c>
      <c r="I74" s="27">
        <v>9</v>
      </c>
      <c r="J74" s="28">
        <v>5961.9800000000005</v>
      </c>
    </row>
    <row r="75" spans="5:10" hidden="1" outlineLevel="1" x14ac:dyDescent="0.25">
      <c r="E75" s="27" t="s">
        <v>1</v>
      </c>
      <c r="F75" s="27" t="s">
        <v>6</v>
      </c>
      <c r="G75" s="29">
        <v>18</v>
      </c>
      <c r="I75" s="27">
        <v>15</v>
      </c>
      <c r="J75" s="28">
        <v>10229.75</v>
      </c>
    </row>
    <row r="76" spans="5:10" hidden="1" outlineLevel="1" x14ac:dyDescent="0.25">
      <c r="E76" s="27" t="s">
        <v>1</v>
      </c>
      <c r="F76" s="27" t="s">
        <v>6</v>
      </c>
      <c r="G76" s="29">
        <v>18</v>
      </c>
      <c r="I76" s="27">
        <v>17</v>
      </c>
      <c r="J76" s="28">
        <v>5420.09</v>
      </c>
    </row>
    <row r="77" spans="5:10" hidden="1" outlineLevel="1" x14ac:dyDescent="0.25">
      <c r="E77" s="27" t="s">
        <v>1</v>
      </c>
      <c r="F77" s="27" t="s">
        <v>6</v>
      </c>
      <c r="G77" s="29">
        <v>18</v>
      </c>
      <c r="I77" s="27">
        <v>22</v>
      </c>
      <c r="J77" s="28">
        <v>4624.83</v>
      </c>
    </row>
    <row r="78" spans="5:10" hidden="1" outlineLevel="1" x14ac:dyDescent="0.25">
      <c r="E78" s="27" t="s">
        <v>1</v>
      </c>
      <c r="F78" s="27" t="s">
        <v>9</v>
      </c>
      <c r="G78" s="29">
        <v>4</v>
      </c>
      <c r="I78" s="27">
        <v>1</v>
      </c>
      <c r="J78" s="28">
        <v>4702.9800000000005</v>
      </c>
    </row>
    <row r="79" spans="5:10" hidden="1" outlineLevel="1" x14ac:dyDescent="0.25">
      <c r="E79" s="27" t="s">
        <v>1</v>
      </c>
      <c r="F79" s="27" t="s">
        <v>8</v>
      </c>
      <c r="G79" s="29">
        <v>1</v>
      </c>
      <c r="I79" s="27">
        <v>20</v>
      </c>
      <c r="J79" s="28">
        <v>10547.98</v>
      </c>
    </row>
    <row r="80" spans="5:10" hidden="1" outlineLevel="1" x14ac:dyDescent="0.25">
      <c r="E80" s="27" t="s">
        <v>1</v>
      </c>
      <c r="F80" s="27" t="s">
        <v>8</v>
      </c>
      <c r="G80" s="29">
        <v>1</v>
      </c>
      <c r="I80" s="27">
        <v>34</v>
      </c>
      <c r="J80" s="28">
        <v>4215.2700000000004</v>
      </c>
    </row>
    <row r="81" spans="1:10" hidden="1" outlineLevel="1" x14ac:dyDescent="0.25">
      <c r="E81" s="27" t="s">
        <v>1</v>
      </c>
      <c r="F81" s="27" t="s">
        <v>8</v>
      </c>
      <c r="G81" s="29">
        <v>3</v>
      </c>
      <c r="I81" s="27">
        <v>27</v>
      </c>
      <c r="J81" s="28">
        <v>5665.68</v>
      </c>
    </row>
    <row r="82" spans="1:10" hidden="1" outlineLevel="1" x14ac:dyDescent="0.25">
      <c r="E82" s="27" t="s">
        <v>1</v>
      </c>
      <c r="F82" s="27" t="s">
        <v>4</v>
      </c>
      <c r="G82" s="29">
        <v>10</v>
      </c>
      <c r="I82" s="27">
        <v>27</v>
      </c>
      <c r="J82" s="28">
        <v>33836.810000000005</v>
      </c>
    </row>
    <row r="83" spans="1:10" hidden="1" outlineLevel="1" x14ac:dyDescent="0.25">
      <c r="E83" s="27" t="s">
        <v>1</v>
      </c>
      <c r="F83" s="27" t="s">
        <v>4</v>
      </c>
      <c r="G83" s="29">
        <v>10</v>
      </c>
      <c r="I83" s="27">
        <v>48</v>
      </c>
      <c r="J83" s="28">
        <v>10721.939999999999</v>
      </c>
    </row>
    <row r="84" spans="1:10" hidden="1" outlineLevel="1" x14ac:dyDescent="0.25">
      <c r="E84" s="27" t="s">
        <v>1</v>
      </c>
      <c r="F84" s="27" t="s">
        <v>8</v>
      </c>
      <c r="G84" s="29">
        <v>4</v>
      </c>
      <c r="I84" s="27">
        <v>18</v>
      </c>
      <c r="J84" s="28">
        <v>15347.02</v>
      </c>
    </row>
    <row r="85" spans="1:10" hidden="1" outlineLevel="1" x14ac:dyDescent="0.25">
      <c r="E85" s="27" t="s">
        <v>1</v>
      </c>
      <c r="F85" s="27" t="s">
        <v>8</v>
      </c>
      <c r="G85" s="29">
        <v>4</v>
      </c>
      <c r="I85" s="27">
        <v>34</v>
      </c>
      <c r="J85" s="28">
        <v>9242.44</v>
      </c>
    </row>
    <row r="86" spans="1:10" ht="26.4" collapsed="1" x14ac:dyDescent="0.25">
      <c r="A86" s="4" t="s">
        <v>31</v>
      </c>
      <c r="B86" s="50" t="s">
        <v>34</v>
      </c>
      <c r="C86" s="6">
        <v>4701002412</v>
      </c>
      <c r="D86" s="7" t="s">
        <v>11</v>
      </c>
      <c r="E86" s="6"/>
      <c r="F86" s="6"/>
      <c r="G86" s="8"/>
      <c r="H86" s="8"/>
      <c r="I86" s="9"/>
      <c r="J86" s="10">
        <f>J87+J88</f>
        <v>0</v>
      </c>
    </row>
    <row r="87" spans="1:10" x14ac:dyDescent="0.25">
      <c r="A87" s="11"/>
      <c r="B87" s="51"/>
      <c r="C87" s="13"/>
      <c r="D87" s="14" t="s">
        <v>10</v>
      </c>
      <c r="E87" s="15"/>
      <c r="F87" s="13"/>
      <c r="G87" s="16"/>
      <c r="H87" s="16"/>
      <c r="I87" s="17"/>
      <c r="J87" s="31"/>
    </row>
    <row r="88" spans="1:10" x14ac:dyDescent="0.25">
      <c r="A88" s="19"/>
      <c r="B88" s="52"/>
      <c r="C88" s="21"/>
      <c r="D88" s="22" t="s">
        <v>2</v>
      </c>
      <c r="E88" s="23"/>
      <c r="F88" s="21"/>
      <c r="G88" s="24"/>
      <c r="H88" s="24"/>
      <c r="I88" s="25"/>
      <c r="J88" s="18">
        <v>0</v>
      </c>
    </row>
    <row r="89" spans="1:10" x14ac:dyDescent="0.25">
      <c r="A89" s="32" t="s">
        <v>31</v>
      </c>
      <c r="B89" s="33" t="s">
        <v>35</v>
      </c>
      <c r="C89" s="34"/>
      <c r="D89" s="35" t="s">
        <v>11</v>
      </c>
      <c r="E89" s="34"/>
      <c r="F89" s="34"/>
      <c r="G89" s="36"/>
      <c r="H89" s="36"/>
      <c r="I89" s="34"/>
      <c r="J89" s="37">
        <f>J91+J90</f>
        <v>12342.8</v>
      </c>
    </row>
    <row r="90" spans="1:10" x14ac:dyDescent="0.25">
      <c r="A90" s="38"/>
      <c r="B90" s="39"/>
      <c r="C90" s="40"/>
      <c r="D90" s="41" t="s">
        <v>10</v>
      </c>
      <c r="E90" s="40"/>
      <c r="F90" s="40"/>
      <c r="G90" s="42"/>
      <c r="H90" s="42"/>
      <c r="I90" s="40"/>
      <c r="J90" s="43">
        <v>0</v>
      </c>
    </row>
    <row r="91" spans="1:10" x14ac:dyDescent="0.25">
      <c r="A91" s="44"/>
      <c r="B91" s="45"/>
      <c r="C91" s="46"/>
      <c r="D91" s="47" t="s">
        <v>2</v>
      </c>
      <c r="E91" s="46"/>
      <c r="F91" s="46"/>
      <c r="G91" s="48"/>
      <c r="H91" s="48"/>
      <c r="I91" s="46"/>
      <c r="J91" s="54">
        <f>SUM(J92:J485)</f>
        <v>12342.8</v>
      </c>
    </row>
    <row r="92" spans="1:10" hidden="1" outlineLevel="1" x14ac:dyDescent="0.25">
      <c r="B92" s="53"/>
      <c r="E92" s="27" t="s">
        <v>36</v>
      </c>
      <c r="F92" s="27" t="s">
        <v>37</v>
      </c>
      <c r="G92" s="29">
        <v>7</v>
      </c>
      <c r="I92" s="27">
        <v>10</v>
      </c>
      <c r="J92" s="28">
        <v>6878.21</v>
      </c>
    </row>
    <row r="93" spans="1:10" hidden="1" outlineLevel="1" x14ac:dyDescent="0.25">
      <c r="B93" s="53"/>
      <c r="E93" s="27" t="s">
        <v>36</v>
      </c>
      <c r="F93" s="27" t="s">
        <v>37</v>
      </c>
      <c r="G93" s="29">
        <v>12</v>
      </c>
      <c r="I93" s="27">
        <v>2</v>
      </c>
      <c r="J93" s="28">
        <v>5464.59</v>
      </c>
    </row>
    <row r="94" spans="1:10" collapsed="1" x14ac:dyDescent="0.25">
      <c r="A94" s="4" t="s">
        <v>31</v>
      </c>
      <c r="B94" s="50" t="s">
        <v>41</v>
      </c>
      <c r="C94" s="6">
        <v>4715020860</v>
      </c>
      <c r="D94" s="7" t="s">
        <v>11</v>
      </c>
      <c r="E94" s="6"/>
      <c r="F94" s="6"/>
      <c r="G94" s="8"/>
      <c r="H94" s="8"/>
      <c r="I94" s="9"/>
      <c r="J94" s="10">
        <f>J95+J96</f>
        <v>0</v>
      </c>
    </row>
    <row r="95" spans="1:10" x14ac:dyDescent="0.25">
      <c r="A95" s="11"/>
      <c r="B95" s="49"/>
      <c r="C95" s="13"/>
      <c r="D95" s="14" t="s">
        <v>10</v>
      </c>
      <c r="E95" s="15"/>
      <c r="F95" s="13"/>
      <c r="G95" s="16"/>
      <c r="H95" s="16"/>
      <c r="I95" s="17"/>
      <c r="J95" s="31"/>
    </row>
    <row r="96" spans="1:10" x14ac:dyDescent="0.25">
      <c r="A96" s="19"/>
      <c r="B96" s="20"/>
      <c r="C96" s="21"/>
      <c r="D96" s="22" t="s">
        <v>2</v>
      </c>
      <c r="E96" s="23"/>
      <c r="F96" s="21"/>
      <c r="G96" s="24"/>
      <c r="H96" s="24"/>
      <c r="I96" s="25"/>
      <c r="J96" s="18">
        <v>0</v>
      </c>
    </row>
  </sheetData>
  <sortState ref="E2:L780">
    <sortCondition ref="L1"/>
  </sortState>
  <mergeCells count="1">
    <mergeCell ref="B2:I2"/>
  </mergeCells>
  <conditionalFormatting sqref="B90:B91">
    <cfRule type="duplicateValues" dxfId="1" priority="2"/>
  </conditionalFormatting>
  <conditionalFormatting sqref="B89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БОКСИТОГОРСКОЕ РО</vt:lpstr>
    </vt:vector>
  </TitlesOfParts>
  <Company>РКС-энерго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Карелина Светлана Вадимовна</dc:creator>
  <cp:lastModifiedBy>Лазарева Ирина Вячеславовна</cp:lastModifiedBy>
  <dcterms:created xsi:type="dcterms:W3CDTF">2021-08-02T13:55:34Z</dcterms:created>
  <dcterms:modified xsi:type="dcterms:W3CDTF">2023-01-31T14:21:44Z</dcterms:modified>
</cp:coreProperties>
</file>