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ВСЕВОЛОЖСКОЕ РО" sheetId="6" r:id="rId1"/>
  </sheets>
  <definedNames>
    <definedName name="_xlnm._FilterDatabase" localSheetId="0" hidden="1">'ВСЕВОЛОЖСКОЕ РО'!$A$1:$M$1921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6" i="6" l="1"/>
  <c r="J1363" i="6"/>
  <c r="J642" i="6"/>
  <c r="J102" i="6"/>
  <c r="J49" i="6"/>
  <c r="J1919" i="6" l="1"/>
  <c r="J3" i="6"/>
  <c r="J1916" i="6" l="1"/>
  <c r="J1418" i="6"/>
  <c r="J1549" i="6"/>
  <c r="J97" i="6"/>
  <c r="J1913" i="6" l="1"/>
  <c r="J1910" i="6" l="1"/>
  <c r="J107" i="6" l="1"/>
  <c r="L1908" i="6" l="1"/>
  <c r="J1907" i="6"/>
  <c r="J1904" i="6"/>
  <c r="J1901" i="6"/>
  <c r="J1898" i="6"/>
  <c r="J1895" i="6"/>
  <c r="J1881" i="6" l="1"/>
  <c r="J7" i="6"/>
  <c r="J1590" i="6"/>
  <c r="J1849" i="6"/>
  <c r="J105" i="6"/>
  <c r="J95" i="6"/>
  <c r="J1710" i="6"/>
  <c r="J93" i="6" l="1"/>
  <c r="J1892" i="6" l="1"/>
  <c r="J1889" i="6"/>
  <c r="J1886" i="6" l="1"/>
  <c r="J1879" i="6"/>
  <c r="J1876" i="6"/>
  <c r="J1873" i="6"/>
  <c r="J1870" i="6" s="1"/>
  <c r="J1867" i="6" s="1"/>
  <c r="J1864" i="6" s="1"/>
  <c r="J1861" i="6"/>
  <c r="J1847" i="6" l="1"/>
  <c r="J1844" i="6"/>
  <c r="J100" i="6"/>
  <c r="J1815" i="6"/>
  <c r="J314" i="6"/>
  <c r="J1038" i="6"/>
  <c r="J646" i="6"/>
  <c r="J1841" i="6"/>
  <c r="J1760" i="6" l="1"/>
  <c r="J1829" i="6"/>
  <c r="J54" i="6"/>
  <c r="J1838" i="6" l="1"/>
  <c r="J1835" i="6"/>
  <c r="J1832" i="6"/>
  <c r="J1826" i="6"/>
  <c r="J1823" i="6" l="1"/>
  <c r="J1820" i="6" s="1"/>
  <c r="J1817" i="6" s="1"/>
  <c r="J1805" i="6"/>
  <c r="J1813" i="6" l="1"/>
  <c r="J1784" i="6"/>
  <c r="J1803" i="6"/>
  <c r="J1620" i="6" l="1"/>
  <c r="J1782" i="6"/>
  <c r="J1582" i="6" l="1"/>
  <c r="J1579" i="6" l="1"/>
  <c r="J636" i="6" l="1"/>
  <c r="J114" i="6"/>
  <c r="J1779" i="6" l="1"/>
  <c r="J1776" i="6"/>
  <c r="J1773" i="6"/>
  <c r="J1770" i="6"/>
  <c r="J1767" i="6"/>
  <c r="J1758" i="6"/>
  <c r="J1755" i="6"/>
  <c r="J1752" i="6"/>
  <c r="J1749" i="6"/>
  <c r="J1746" i="6"/>
  <c r="J1743" i="6"/>
  <c r="J1740" i="6"/>
  <c r="J1737" i="6"/>
  <c r="J1734" i="6"/>
  <c r="J1731" i="6"/>
  <c r="J1728" i="6"/>
  <c r="J1725" i="6"/>
  <c r="J1722" i="6"/>
  <c r="J1719" i="6"/>
  <c r="J1716" i="6"/>
  <c r="J1713" i="6"/>
  <c r="J1708" i="6"/>
  <c r="J1705" i="6"/>
  <c r="J1702" i="6"/>
  <c r="J1699" i="6"/>
  <c r="J1696" i="6"/>
  <c r="J1693" i="6"/>
  <c r="J1690" i="6"/>
  <c r="J1687" i="6" s="1"/>
  <c r="J1684" i="6" s="1"/>
  <c r="J1681" i="6" s="1"/>
  <c r="J1618" i="6" s="1"/>
  <c r="J1615" i="6" s="1"/>
  <c r="J1612" i="6" s="1"/>
  <c r="J1609" i="6" s="1"/>
  <c r="J1606" i="6" s="1"/>
  <c r="J1603" i="6" s="1"/>
  <c r="J1600" i="6" s="1"/>
  <c r="J1597" i="6" s="1"/>
  <c r="J1588" i="6" s="1"/>
  <c r="J1585" i="6" l="1"/>
  <c r="J748" i="6"/>
  <c r="J47" i="6" l="1"/>
  <c r="J982" i="6" l="1"/>
  <c r="J980" i="6" s="1"/>
  <c r="J1242" i="6"/>
  <c r="J1240" i="6" s="1"/>
  <c r="J1462" i="6"/>
  <c r="J1460" i="6" s="1"/>
  <c r="J1560" i="6"/>
  <c r="J1558" i="6" s="1"/>
  <c r="J1361" i="6"/>
  <c r="J1369" i="6"/>
  <c r="J1367" i="6" s="1"/>
  <c r="J1391" i="6"/>
  <c r="J1389" i="6" s="1"/>
  <c r="J1406" i="6"/>
  <c r="J1404" i="6" s="1"/>
  <c r="J1422" i="6"/>
  <c r="J1420" i="6" s="1"/>
  <c r="J1434" i="6"/>
  <c r="J1432" i="6" s="1"/>
  <c r="J1443" i="6"/>
  <c r="J1441" i="6" s="1"/>
  <c r="J1450" i="6"/>
  <c r="J1448" i="6" s="1"/>
  <c r="J1484" i="6"/>
  <c r="J1492" i="6"/>
  <c r="J1490" i="6" s="1"/>
  <c r="J1505" i="6"/>
  <c r="J1503" i="6" s="1"/>
  <c r="J1517" i="6"/>
  <c r="J1515" i="6" s="1"/>
  <c r="J1535" i="6"/>
  <c r="J1533" i="6" s="1"/>
  <c r="J1547" i="6"/>
  <c r="J1543" i="6"/>
  <c r="J1541" i="6" s="1"/>
  <c r="J1556" i="6"/>
  <c r="J1554" i="6" s="1"/>
  <c r="J1573" i="6"/>
  <c r="J1571" i="6" s="1"/>
  <c r="J1512" i="6"/>
  <c r="J1416" i="6"/>
  <c r="J1301" i="6"/>
  <c r="J1299" i="6" s="1"/>
  <c r="J1265" i="6"/>
  <c r="J1263" i="6" s="1"/>
  <c r="J1036" i="6"/>
  <c r="J935" i="6"/>
  <c r="J933" i="6" s="1"/>
  <c r="J925" i="6"/>
  <c r="J923" i="6" s="1"/>
  <c r="J900" i="6"/>
  <c r="J898" i="6" s="1"/>
  <c r="J1033" i="6"/>
  <c r="J977" i="6"/>
  <c r="J795" i="6"/>
  <c r="J793" i="6" s="1"/>
  <c r="J756" i="6"/>
  <c r="J754" i="6" s="1"/>
  <c r="J739" i="6"/>
  <c r="J737" i="6" s="1"/>
  <c r="J746" i="6"/>
  <c r="J644" i="6"/>
  <c r="J615" i="6"/>
  <c r="J613" i="6" s="1"/>
  <c r="J312" i="6"/>
  <c r="J640" i="6"/>
  <c r="J634" i="6"/>
  <c r="J287" i="6"/>
  <c r="J285" i="6" s="1"/>
  <c r="J282" i="6"/>
  <c r="J279" i="6"/>
  <c r="J236" i="6"/>
  <c r="J215" i="6"/>
  <c r="J201" i="6"/>
  <c r="J144" i="6"/>
  <c r="J137" i="6"/>
  <c r="J112" i="6" l="1"/>
  <c r="J91" i="6"/>
  <c r="J60" i="6"/>
  <c r="J4" i="6" s="1"/>
  <c r="J52" i="6"/>
  <c r="J234" i="6"/>
  <c r="J213" i="6"/>
  <c r="J199" i="6"/>
  <c r="J142" i="6"/>
  <c r="J135" i="6"/>
  <c r="J132" i="6"/>
  <c r="J58" i="6" l="1"/>
  <c r="J5" i="6"/>
  <c r="J2" i="6" l="1"/>
</calcChain>
</file>

<file path=xl/sharedStrings.xml><?xml version="1.0" encoding="utf-8"?>
<sst xmlns="http://schemas.openxmlformats.org/spreadsheetml/2006/main" count="3900" uniqueCount="351">
  <si>
    <t>Станционная</t>
  </si>
  <si>
    <t>г.п. Рахья</t>
  </si>
  <si>
    <t>Каштановая аллея</t>
  </si>
  <si>
    <t>г. Кудрово</t>
  </si>
  <si>
    <t>Сергиевская</t>
  </si>
  <si>
    <t>г. Всеволожск</t>
  </si>
  <si>
    <t>1а</t>
  </si>
  <si>
    <t>Преображенского</t>
  </si>
  <si>
    <t>Межевая</t>
  </si>
  <si>
    <t>Культуры</t>
  </si>
  <si>
    <t>Константиновская</t>
  </si>
  <si>
    <t>Колтушское шоссе</t>
  </si>
  <si>
    <t>ФЛ</t>
  </si>
  <si>
    <t>ИКУ</t>
  </si>
  <si>
    <t>Всего</t>
  </si>
  <si>
    <t>Чудесная</t>
  </si>
  <si>
    <t>д. Аро</t>
  </si>
  <si>
    <t>Ясная ул</t>
  </si>
  <si>
    <t>гп Янино-1</t>
  </si>
  <si>
    <t>Голландская ул</t>
  </si>
  <si>
    <t>Пограничная</t>
  </si>
  <si>
    <t>г.Сертолово</t>
  </si>
  <si>
    <t>г.п.Токсово</t>
  </si>
  <si>
    <t>1А</t>
  </si>
  <si>
    <t>16а</t>
  </si>
  <si>
    <t>Придорожная</t>
  </si>
  <si>
    <t>г.п.Кузьмоловский</t>
  </si>
  <si>
    <t>Лен.шоссе</t>
  </si>
  <si>
    <t>Шувалова</t>
  </si>
  <si>
    <t>г.Мурино</t>
  </si>
  <si>
    <t>Менделеева б-р</t>
  </si>
  <si>
    <t>Петровский бульвар</t>
  </si>
  <si>
    <t>Воронцовский бульвар</t>
  </si>
  <si>
    <t>Графская</t>
  </si>
  <si>
    <t>Авиаторов Балтики пр.</t>
  </si>
  <si>
    <t>Строителей проспект</t>
  </si>
  <si>
    <t>Столичная</t>
  </si>
  <si>
    <t>Ленинградская</t>
  </si>
  <si>
    <t>Европейский проспект</t>
  </si>
  <si>
    <t>Английская</t>
  </si>
  <si>
    <t>Шинников</t>
  </si>
  <si>
    <t>Шевченко</t>
  </si>
  <si>
    <t>Степной пр.</t>
  </si>
  <si>
    <t>Советская</t>
  </si>
  <si>
    <t>Связи</t>
  </si>
  <si>
    <t>Пугоревский проезд</t>
  </si>
  <si>
    <t>Победы</t>
  </si>
  <si>
    <t>Пермская</t>
  </si>
  <si>
    <t>Первомайский пр.</t>
  </si>
  <si>
    <t>Некрасова пр.</t>
  </si>
  <si>
    <t>Крымская</t>
  </si>
  <si>
    <t>Октябрьский пр.</t>
  </si>
  <si>
    <t>Доктора Сотникова</t>
  </si>
  <si>
    <t>Московская</t>
  </si>
  <si>
    <t>Добровольского</t>
  </si>
  <si>
    <t>28/5</t>
  </si>
  <si>
    <t>16/15</t>
  </si>
  <si>
    <t>Героев</t>
  </si>
  <si>
    <t>Взлетная</t>
  </si>
  <si>
    <t>Василеозерская</t>
  </si>
  <si>
    <t>Большой пр.</t>
  </si>
  <si>
    <t>Христиновский пр.</t>
  </si>
  <si>
    <t>Магистральная</t>
  </si>
  <si>
    <t>Комсомола</t>
  </si>
  <si>
    <t>Дружбы</t>
  </si>
  <si>
    <t>Бибиковская</t>
  </si>
  <si>
    <t>Балашова</t>
  </si>
  <si>
    <t>Александровская</t>
  </si>
  <si>
    <t>Невская</t>
  </si>
  <si>
    <t>20/7</t>
  </si>
  <si>
    <t>27/5</t>
  </si>
  <si>
    <t>19/5</t>
  </si>
  <si>
    <t>Малиновского</t>
  </si>
  <si>
    <t>Знаменская</t>
  </si>
  <si>
    <t>Юбилейная</t>
  </si>
  <si>
    <t>Железнодорожная</t>
  </si>
  <si>
    <t>Шишканя</t>
  </si>
  <si>
    <t>Социалистическая</t>
  </si>
  <si>
    <t>105а</t>
  </si>
  <si>
    <t>Северная</t>
  </si>
  <si>
    <t>Приютинская</t>
  </si>
  <si>
    <t>Плоткина</t>
  </si>
  <si>
    <t>Николаевская</t>
  </si>
  <si>
    <t>Надеждинская</t>
  </si>
  <si>
    <t>Лубянская</t>
  </si>
  <si>
    <t>24/84</t>
  </si>
  <si>
    <t>Дачная</t>
  </si>
  <si>
    <t xml:space="preserve">Гоголя </t>
  </si>
  <si>
    <t>Герцена пр.</t>
  </si>
  <si>
    <t>13/90</t>
  </si>
  <si>
    <t>Всеволожский пр.</t>
  </si>
  <si>
    <t>Вокка</t>
  </si>
  <si>
    <t>Верхняя</t>
  </si>
  <si>
    <t>Боровая</t>
  </si>
  <si>
    <t>Баркановская</t>
  </si>
  <si>
    <t>Алексеевский пр.</t>
  </si>
  <si>
    <t>Бугры пос. Бугровское СП</t>
  </si>
  <si>
    <t>Севастьянова</t>
  </si>
  <si>
    <t>Грибное ул</t>
  </si>
  <si>
    <t>Борисова Грива д.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</si>
  <si>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</si>
  <si>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</si>
  <si>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</si>
  <si>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</si>
  <si>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</si>
  <si>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</si>
  <si>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</si>
  <si>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</si>
  <si>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</si>
  <si>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</si>
  <si>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Джанкойская</t>
  </si>
  <si>
    <t>мкрн Сертолово-1, ул. Центральная</t>
  </si>
  <si>
    <t>Парковая</t>
  </si>
  <si>
    <t>Октябрьская</t>
  </si>
  <si>
    <t>Рябиновая роща</t>
  </si>
  <si>
    <t>Гагарина</t>
  </si>
  <si>
    <t>Спортивная</t>
  </si>
  <si>
    <t>Березова роща проезд</t>
  </si>
  <si>
    <t>Дорога Жизни шоссе</t>
  </si>
  <si>
    <t>Парк Кенша квартал</t>
  </si>
  <si>
    <t>Привокзальная</t>
  </si>
  <si>
    <t>Вахрушева пер.</t>
  </si>
  <si>
    <t>26/8</t>
  </si>
  <si>
    <t>ВСЕВОЛОЖСКОЕ РО</t>
  </si>
  <si>
    <t>АКЦИОНЕРНОЕ ОБЩЕСТВО "УПРАВЛЯЮЩАЯ КОМПАНИЯ "ВСЕВОЛОЖСКИЕ КОММУНАЛЬНЫЕ СИСТЕМЫ"</t>
  </si>
  <si>
    <t>ОБЩЕСТВО С ОГРАНИЧЕННОЙ ОТВЕТСТВЕННОСТЬЮ "ЖКК ЩЕГЛОВО"</t>
  </si>
  <si>
    <t>ОБЩЕСТВО С ОГРАНИЧЕННОЙ ОТВЕТСТВЕННОСТЬЮ "ЖКК КУДРОВО"</t>
  </si>
  <si>
    <t>ЖИЛИЩНО-СТРОИТЕЛЬНЫЙ КООПЕРАТИВ "МЕДИК"</t>
  </si>
  <si>
    <t>ЖИЛИЩНО-СТРОИТЕЛЬНЫЙ КООПЕРАТИВ "ЛЕНГРАЖДАНПРОЕКТ""</t>
  </si>
  <si>
    <t>МУНИЦИПАЛЬНОЕ ПРЕДПРИЯТИЕ "ТОКСОВСКИЙ ЖИЛИЩНО-ЭКСПЛУАТАЦИОННЫЙ КОМПЛЕКС"</t>
  </si>
  <si>
    <t>ОБЩЕСТВО С ОГРАНИЧЕННОЙ ОТВЕТСТВЕННОСТЬЮ "ВЕСТА"</t>
  </si>
  <si>
    <t>ОБЩЕСТВО С ОГРАНИЧЕННОЙ ОТВЕТСТВЕННОСТЬЮ "КОММУНАЛСЕРВИС-ПЕТРОВСКИЙ"</t>
  </si>
  <si>
    <t>ОБЩЕСТВО С ОГРАНИЧЕННОЙ ОТВЕТСТВЕННОСТЬЮ "ВСЕВОЛОЖСКАЯ ЖИЛИЩНАЯ УПРАВЛЯЮЩАЯ КОМПАНИЯ ЮЖНЫЙ"</t>
  </si>
  <si>
    <t>ОБЩЕСТВО С ОГРАНИЧЕННОЙ ОТВЕТСТВЕННОСТЬЮ "ЖКК "СВЕТЛЫЙ ДОМ"</t>
  </si>
  <si>
    <t>ОБЩЕСТВО С ОГРАНИЧЕННОЙ ОТВЕТСТВЕННОСТЬЮ "УПРАВЛЯЮЩАЯ КОМПАНИЯ "КВС-УЮТ"</t>
  </si>
  <si>
    <t>ОБЩЕСТВО С ОГРАНИЧЕННОЙ ОТВЕТСТВЕННОСТЬЮ "ЖИЛСЕРВИС"</t>
  </si>
  <si>
    <t>ОБЩЕСТВО С ОГРАНИЧЕННОЙ ОТВЕТСТВЕННОСТЬЮ "ЖИЛИЩНО-КОММУНАЛЬНАЯ КОМПАНИЯ"</t>
  </si>
  <si>
    <t>ОБЩЕСТВО С ОГРАНИЧЕННОЙ ОТВЕТСТВЕННОСТЬЮ "ЖКК "ЕВРОПЕЙСКИЙ КВАРТАЛ"</t>
  </si>
  <si>
    <t>ОБЩЕСТВО С ОГРАНИЧЕННОЙ ОТВЕТСТВЕННОСТЬЮ "МЕГАВАТТ"</t>
  </si>
  <si>
    <t>ОБЩЕСТВО С ОГРАНИЧЕННОЙ ОТВЕТСТВЕННОСТЬЮ "МУРИНСКИЙ КВАРТАЛ"</t>
  </si>
  <si>
    <t>ОБЩЕСТВО С ОГРАНИЧЕННОЙ ОТВЕТСТВЕННОСТЬЮ "ПАТРИОТ-КОМФОРТ"</t>
  </si>
  <si>
    <t>ОБЩЕСТВО С ОГРАНИЧЕННОЙ ОТВЕТСТВЕННОСТЬЮ "РЕМОНТНО-СТРОИТЕЛЬНОЕ УПРАВЛЕНИЕ ПРИМОРСКОГО РАЙОНА"</t>
  </si>
  <si>
    <t>ОБЩЕСТВО С ОГРАНИЧЕННОЙ ОТВЕТСТВЕННОСТЬЮ "САМОЛЕТ УК"</t>
  </si>
  <si>
    <t>ОБЩЕСТВО С ОГРАНИЧЕННОЙ ОТВЕТСТВЕННОСТЬЮ "УК КОМСЕТИ"</t>
  </si>
  <si>
    <t>ОБЩЕСТВО С ОГРАНИЧЕННОЙ ОТВЕТСТВЕННОСТЬЮ "УК СТРОЙЛИНК-СЕРВИС"</t>
  </si>
  <si>
    <t>ОБЩЕСТВО С ОГРАНИЧЕННОЙ ОТВЕТСТВЕННОСТЬЮ "УПРАВЛЯЮЩАЯ КОМПАНИЯ "ГОРОД-САД"</t>
  </si>
  <si>
    <t>ОБЩЕСТВО С ОГРАНИЧЕННОЙ ОТВЕТСТВЕННОСТЬЮ "УПРАВЛЯЮЩАЯ КОМПАНИЯ "СЕВЕРНАЯ"</t>
  </si>
  <si>
    <t>ОБЩЕСТВО С ОГРАНИЧЕННОЙ ОТВЕТСТВЕННОСТЬЮ "УПРАВЛЯЮЩАЯ КОМПАНИЯ "ЮЖНАЯ ДОЛИНА"</t>
  </si>
  <si>
    <t>ОБЩЕСТВО С ОГРАНИЧЕННОЙ ОТВЕТСТВЕННОСТЬЮ "ЭРМИТАЖ"</t>
  </si>
  <si>
    <t>ОБЩЕСТВО С ОГРАНИЧЕННОЙ ОТВЕТСТВЕННОСТЬЮ "ПАРУС"</t>
  </si>
  <si>
    <t>ТОВАРИЩЕСТВО СОБСТВЕННИКОВ НЕДВИЖИМОСТИ "ВЗЛЕТНАЯ"</t>
  </si>
  <si>
    <t>ТОВАРИЩЕСТВО СОБСТВЕННИКОВ НЕДВИЖИМОСТИ (ЖИЛЬЯ) "ЮЖНАЯ ПОЛЯНА 25"</t>
  </si>
  <si>
    <t>ТОВАРИЩЕСТВО СОБСТВЕННИКОВ НЕДВИЖИМОСТИ (ЖИЛЬЯ) "ЮЖНАЯ ПОЛЯНА 27"</t>
  </si>
  <si>
    <t>ТОВАРИЩЕСТВО СОБСТВЕННИКОВ НЕДВИЖИМОСТИ "ВСЕВОЛОЖСКИЙ КАСКАД"</t>
  </si>
  <si>
    <t>ТОВАРИЩЕСТВО СОБСТВЕННИКОВ ЖИЛЬЯ (НЕДВИЖИМОСТИ) "ЖК РУМБОЛОВО-СИТИ"</t>
  </si>
  <si>
    <t>ТОВАРИЩЕСТВО СОБСТВЕННИКОВ ЖИЛЬЯ "РАДУГА"</t>
  </si>
  <si>
    <t>ТОВАРИЩЕСТВО СОБСТВЕННИКОВ ЖИЛЬЯ "ОГОНЕК-1"</t>
  </si>
  <si>
    <t>ТОВАРИЩЕСТВО СОБСТВЕННИКОВ ЖИЛЬЯ "НАШ ДОМ"</t>
  </si>
  <si>
    <t>ТОВАРИЩЕСТВО СОБСТВЕННИКОВ ЖИЛЬЯ "КОМФОРТ"</t>
  </si>
  <si>
    <t>ТОВАРЕЩЕСТВО СОБСТВЕННИКОВ ЖИЛЬЯ "КОМПАС"</t>
  </si>
  <si>
    <t>ТОВАРИЩЕСТВО СОБСТВЕННИКОВ ЖИЛЬЯ "КВАНТ"</t>
  </si>
  <si>
    <t>ТОВАРИЩЕСТВО СОБСТВЕННИКОВ ЖИЛЬЯ "ЖИЛИЩНИК"</t>
  </si>
  <si>
    <t>ТОВАРИЩЕСТВО СОБСТВЕННИКОВ ЖИЛЬЯ "БОЛЬШОЙ ПРОСПЕКТ 31"</t>
  </si>
  <si>
    <t>ТОВАРИЩЕСТВО СОБСТВЕННИКОВ ЖИЛЬЯ "ЗЕМЛЯНИЧНАЯ ПОЛЯНА"</t>
  </si>
  <si>
    <t>10/18</t>
  </si>
  <si>
    <t>ТОВАРИЩЕСТВО СОБСТВЕННИКОВ ЖИЛЬЯ "ДЕСЯТКИНО"</t>
  </si>
  <si>
    <t>ТОВАРИЩЕСТВО СОБСТВЕННИКОВ ЖИЛЬЯ "АЛЬТЕРНАТИВА"</t>
  </si>
  <si>
    <t>ОБЩЕСТВО С ОГРАНИЧЕННОЙ ОТВЕТСТВЕННОСТЬЮ "УК ЖКК"</t>
  </si>
  <si>
    <t>ТОВАРИЩЕСТВО СОБСТВЕННИКОВ ЖИЛЬЯ "ТАРРА"</t>
  </si>
  <si>
    <t>ТОВАРИЩЕСТВО СОБСТВЕННИКОВ ЖИЛЬЯ "ЛЕНИНГРАДСКАЯ 5"</t>
  </si>
  <si>
    <t>ОБЩЕСТВО С ОГРАНИЧЕННОЙ ОТВЕТСТВЕННОСТЬЮ "УПРАВЛЯЮЩАЯ КОМПАНИЯ "СЕВЕРНЫЕ ВЫСОТЫ"</t>
  </si>
  <si>
    <t>ОБЩЕСТВО С ОГРАНИЧЕННОЙ ОТВЕТСТВЕННОСТЬЮ "УПРАВЛЯЮЩАЯ КОМПАНИЯ "НАШ ДОМ - КУДРОВО"</t>
  </si>
  <si>
    <t>ОБЩЕСТВО С ОГРАНИЧЕННОЙ ОТВЕТСТВЕННОСТЬЮ "ЛЮБИМЫЙ ДОМ"</t>
  </si>
  <si>
    <t>ТОВАРИЩЕСТВО СОБСТВЕННИКОВ ЖИЛЬЯ (НЕДВИЖИМОСТИ) "ДОМ НА КОРОТКОМ"</t>
  </si>
  <si>
    <t>ОБЩЕСТВО С ОГРАНИЧЕННОЙ ОТВЕТСТВЕННОСТЬЮ "АНДРОМЕДА"</t>
  </si>
  <si>
    <t>ОБЩЕСТВО С ОГРАНИЧЕННОЙ ОТВЕТСТВЕННОСТЬЮ "ГТМ-СТРОЙСЕРВИС"</t>
  </si>
  <si>
    <t>ОБЩЕСТВО С ОГРАНИЧЕННОЙ ОТВЕТСТВЕННОСТЬЮ "УПРАВЛЯЮЩАЯ КОМПАНИЯ "НОРМА-ДОМ"</t>
  </si>
  <si>
    <t>ООО "ЛЕНОБЛЖИЛСТРОЙ"</t>
  </si>
  <si>
    <t>ОБЩЕСТВО С ОГРАНИЧЕННОЙ ОТВЕТСТВЕННОСТЬЮ "ПОЛИТЕХ-СЕРВИС"</t>
  </si>
  <si>
    <t>ОБЩЕСТВО С ОГРАНИЧЕННОЙ ОТВЕТСТВЕННОСТЬЮ "УПРАВЛЯЮЩАЯ КОМПАНИЯ "МУРИНСКАЯ СЕРВИСНАЯ КОМПАНИЯ"</t>
  </si>
  <si>
    <t>ОБЩЕСТВО С ОГРАНИЧЕННОЙ ОТВЕТСТВЕННОСТЬЮ "УПРАВЛЯЮЩАЯ ОРГАНИЗАЦИЯ "РАЕЛ"</t>
  </si>
  <si>
    <t>ТОВАРИЩЕСТВО СОБСТВЕННИКОВ НЕДВИЖИМОСТИ "ЮЖНЫЙ КВАРТАЛ"</t>
  </si>
  <si>
    <t>ОБЩЕСТВО С ОГРАНИЧЕННОЙ ОТВЕТСТВЕННОСТЬЮ УПРАВЛЯЮЩАЯ КОМПАНИЯ "ПЯТЬ УГЛОВ ГРУПП"</t>
  </si>
  <si>
    <t>ОБЩЕСТВО С ОГРАНИЧЕННОЙ ОТВЕТСТВЕННОСТЬЮ "МЕЖРЕГИОНАЛЬНАЯ УПРАВЛЯЮЩАЯ ОРГАНИЗАЦИЯ"</t>
  </si>
  <si>
    <t>ТОВАРИЩЕСТВО СОБСТВЕННИКОВ ЖИЛЬЯ "ИЖС "ПИТОМНИК"</t>
  </si>
  <si>
    <t>ТОВАРИЩЕСТВО СОБСТВЕННИКОВ НЕДВИЖИМОСТИ "ЦЕНТРАЛЬНАЯ-4"</t>
  </si>
  <si>
    <t>ИП СУКИАСЯН ТИГРАН МАРТИРОСОВИЧ</t>
  </si>
  <si>
    <t>ПОТРЕБИТЕЛЬСКИЙ КООПЕРАТИВ "ЧЕХОВСКИЙ"</t>
  </si>
  <si>
    <t>4703141725</t>
  </si>
  <si>
    <t>4703145198</t>
  </si>
  <si>
    <t>ТОВАРИЩЕСТВО СОБСТВЕННИКОВ ЖИЛЬЯ "КОРАЛЛОВСКАЯ 12"</t>
  </si>
  <si>
    <t>ОБЩЕСТВО С ОГРАНИЧЕННОЙ ОТВЕТСТВЕННОСТЬЮ "ДОМПЛЮС"</t>
  </si>
  <si>
    <t>4703075737</t>
  </si>
  <si>
    <t>7802176354</t>
  </si>
  <si>
    <t>4703046334</t>
  </si>
  <si>
    <t>НЕКОММЕРЧЕСКОЕ ПАРТНЕРСТВО "ЛУЧ"</t>
  </si>
  <si>
    <t>ОБЩЕСТВО С ОГРАНИЧЕННОЙ ОТВЕТСТВЕННОСТЬЮ "МОНТАЖ ОБОРУДОВАНИЕ ПЛЮС"</t>
  </si>
  <si>
    <t>НЕКОММЕРЧЕСКОЕ ПАРТНЕРСТВО "ХОНКА-ПАРК" /ЗАГОРОДНЫЙ СПОРТИВНО-ОЗДОРОВИТЕЛЬНЫЙ ЦЕНТР/</t>
  </si>
  <si>
    <t>7841001189</t>
  </si>
  <si>
    <t>7842120125</t>
  </si>
  <si>
    <t>4703131974</t>
  </si>
  <si>
    <t>4703145367</t>
  </si>
  <si>
    <t>АКЦИОНЕРНОЕ ОБЩЕСТВО "ГЛАВСТРОЙКОМПЛЕКС"</t>
  </si>
  <si>
    <t>ОБЩЕСТВО С ОГРАНИЧЕННОЙ ОТВЕТСТВЕННОСТЬЮ УПРАВЛЯЮЩАЯ КОМПАНИЯ "ФАВОРИТ</t>
  </si>
  <si>
    <t>ОБЩЕСТВО С ОГРАНИЧЕННОЙ ОТВЕТСТВЕННОСТЬЮ "ТАЙМС РЕГИОН СЕРВИС"</t>
  </si>
  <si>
    <t>ТОВАРИЩЕСТВО СОБСТВЕННИКОВ НЕДВИЖИМОСТИ "ЦЕНТРАЛЬНАЯ-2"</t>
  </si>
  <si>
    <t>ОБЩЕСТВО С ОГРАНИЧЕННОЙ ОТВЕТСТВЕННОСТЬЮ "А&amp;Е "УПРАВЛЯЮЩАЯ КОМПАНИЯ "УЮТНЫЙ ДОМ"</t>
  </si>
  <si>
    <t>4703090799</t>
  </si>
  <si>
    <t>7806482698</t>
  </si>
  <si>
    <t>7813361020</t>
  </si>
  <si>
    <t>7827004815</t>
  </si>
  <si>
    <t>ОБЩЕСТВО С ОГРАНИЧЕННОЙ ОТВЕТСТВЕННОСТЬЮ "НОРМАНН ЛО"</t>
  </si>
  <si>
    <t>ЖИЛИЩНО-СТРОИТЕЛЬНЫЙ КООПЕРАТИВ "ПОМЕСТЬЕ У ОЗЕРА"</t>
  </si>
  <si>
    <t>ОБЩЕСТВО С ОГРАНИЧЕННОЙ ОТВЕТСТВЕННОСТЬЮ "АЛЬТАИР"</t>
  </si>
  <si>
    <t>ОБЩЕСТВО С ОГРАНИЧЕННОЙ ОТВЕТСТВЕННОСТЬЮ "ТЕТРА А"</t>
  </si>
  <si>
    <t>4703123035</t>
  </si>
  <si>
    <t>7814561199</t>
  </si>
  <si>
    <t>7804547759</t>
  </si>
  <si>
    <t>4703148174</t>
  </si>
  <si>
    <t>7804604291</t>
  </si>
  <si>
    <t>7807376974</t>
  </si>
  <si>
    <t>7813212212</t>
  </si>
  <si>
    <t>ТОВАРИЩЕСТВО СОБСТВЕННИКОВ ЖИЛЬЯ "ЛЕНИНГРАДСКАЯ 3"</t>
  </si>
  <si>
    <t>ОБЩЕСТВО С ОГРАНИЧЕННОЙ ОТВЕТСТВЕННОСТЬЮ "ИНЖЕНЕРНЫЕ СИСТЕМЫ"</t>
  </si>
  <si>
    <t>ОБЩЕСТВО С ОГРАНИЧЕННОЙ ОТВЕТСТВЕННОСТЬЮ "УПРАВЛЯЮЩАЯ КОМПАНИЯ "НАШ ДОМ - КУДРОВО ГРАД"</t>
  </si>
  <si>
    <t>ОБЩЕСТВО С ОГРАНИЧЕННОЙ ОТВЕТСТВЕННОСТЬЮ "УПРАВЛЯЮЩАЯ КОМПАНИЯ "ЗАНЕВСКИЙ КОМФОРТ"</t>
  </si>
  <si>
    <t>ОБЩЕСТВО С ОГРАНИЧЕННОЙ ОТВЕТСТВЕННОСТЬЮ "УПРАВЛЯЮЩАЯ КОМПАНИЯ "КУДРОВО-СЕРВИС"</t>
  </si>
  <si>
    <t>ОБЩЕСТВО С ОГРАНИЧЕННОЙ ОТВЕТСТВЕННОСТЬЮ "СЕВЕРО-ЗАПАДНЫЙ ЦЕНТР КОММУНАЛЬНОГО БЛАГОУСТРОЙСТВА +"</t>
  </si>
  <si>
    <t>ОБЩЕСТВО С ОГРАНИЧЕННОЙ ОТВЕТСТВЕННОСТЬЮ "ОХТИНСКИЙ ПАРК ДЕВЕЛОПМЕНТ"</t>
  </si>
  <si>
    <t>7802377332</t>
  </si>
  <si>
    <t>7802160435</t>
  </si>
  <si>
    <t>4703126646</t>
  </si>
  <si>
    <t>ОБЩЕСТВО С ОГРАНИЧЕННОЙ ОТВЕТСТВЕННОСТЬЮ "НОРМАНН"</t>
  </si>
  <si>
    <t>ОБЩЕСТВО С ОГРАНИЧЕННОЙ ОТВЕТСТВЕННОСТЬЮ "БАЛТИЙСКИЙ ДОМ"</t>
  </si>
  <si>
    <t>ОБЩЕСТВО С ОГРАНИЧЕННОЙ ОТВЕТСТВЕННОСТЬЮ "УК СОЛНЕЧНЫЙ"</t>
  </si>
  <si>
    <t>4703116359</t>
  </si>
  <si>
    <t>4707039602</t>
  </si>
  <si>
    <t>7801279318</t>
  </si>
  <si>
    <t>7804680253</t>
  </si>
  <si>
    <t>7802149375</t>
  </si>
  <si>
    <t>7804663191</t>
  </si>
  <si>
    <t>7806512790</t>
  </si>
  <si>
    <t>7810773812</t>
  </si>
  <si>
    <t>ООО "МЕРКУРИЙ ГРУПП"</t>
  </si>
  <si>
    <t>ООО "ОПТИМА СЕРВИС"</t>
  </si>
  <si>
    <t>ООО "УК "БИЗНЕС СИТИ ДОМ"</t>
  </si>
  <si>
    <t>ОБЩЕСТВО С ОГРАНИЧЕННОЙ ОТВЕТСТВЕННОСТЬЮ "ХОЛДИНГОВАЯ КОМПАНИЯ "ЖИЛИЩНЫЙ СЕРВИС"</t>
  </si>
  <si>
    <t>ООО "УК "КАПИТАЛ - КОМФОРТ"</t>
  </si>
  <si>
    <t>ООО "УК "КУДРОВО-ДОМ"</t>
  </si>
  <si>
    <t>ООО "УК "НАШ ДОМ - РЕГИОН"</t>
  </si>
  <si>
    <t>ООО "ЭТАЖИ"</t>
  </si>
  <si>
    <t>1/2</t>
  </si>
  <si>
    <t>1/8</t>
  </si>
  <si>
    <t>12/2</t>
  </si>
  <si>
    <t>8/6</t>
  </si>
  <si>
    <t>7/1</t>
  </si>
  <si>
    <t>7/2</t>
  </si>
  <si>
    <t>Областная</t>
  </si>
  <si>
    <t>Дорожников</t>
  </si>
  <si>
    <t>ВСЕВОЛОЖСКОЕ ПОТРЕБИТЕЛЬСКОЕ ОБЩЕСТВО</t>
  </si>
  <si>
    <t>ЖСК "БЕРНГАРДОВКА"</t>
  </si>
  <si>
    <t>ОБЩЕСТВО С ОГРАНИЧЕННОЙ ОТВЕТСТВЕННОСТЬЮ "ЖКК СОЛНЕЧНЫЙ ГОРОД"</t>
  </si>
  <si>
    <t>НЕПОСРЕДСТВЕННАЯ ФОРМА УПРАВЛЕНИЯ</t>
  </si>
  <si>
    <t>18а</t>
  </si>
  <si>
    <t>САМОЗНАЕВА Н.Е.</t>
  </si>
  <si>
    <t>470312052786</t>
  </si>
  <si>
    <t>ЗАДОЛЖЕННОСТЬ ВСЕГО</t>
  </si>
  <si>
    <t>ИП ДЮЖЕВ АНДРЕЙ АНДРЕЕВИЧ</t>
  </si>
  <si>
    <t>ТОВАРИЩЕСТВО СОБСТВЕННИКОВ ЖИЛЬЯ "КОНСТАНТИНОВСКАЯ 158"</t>
  </si>
  <si>
    <t>4703147149</t>
  </si>
  <si>
    <t>7840410220</t>
  </si>
  <si>
    <t>ООО "НОРДИК ИНВЕСТМЕНТ"</t>
  </si>
  <si>
    <t>ТОВАРИЩЕСТВО СОБСТВЕННИКОВ ЖИЛЬЯ "МЕЖЕВАЯ-21"</t>
  </si>
  <si>
    <t>4703094970</t>
  </si>
  <si>
    <t>ОБЩЕСТВО С ОГРАНИЧЕННОЙ ОТВЕТСТВЕННОСТЬЮ УПРАВЛЯЮЩАЯ КОМПАНИЯ "НОВОАНТРОПШИНО"</t>
  </si>
  <si>
    <t>4705063960</t>
  </si>
  <si>
    <t>470314447733</t>
  </si>
  <si>
    <t>ИП САДИКОВ О.М.</t>
  </si>
  <si>
    <t>ООО "УК "РЕСУРСОСНАБЖЕНИЕ"</t>
  </si>
  <si>
    <t>7814722590</t>
  </si>
  <si>
    <t>ТСН "АВИАТОРОВ БАЛТИКИ 1-1"</t>
  </si>
  <si>
    <t>ТСН "АВИАТОРОВ БАЛТИКИ 3"</t>
  </si>
  <si>
    <t>ООО "УПРАВЛЕНИЕ КОМФОРТОМ"</t>
  </si>
  <si>
    <t>Короткий пер.</t>
  </si>
  <si>
    <t>4703165941</t>
  </si>
  <si>
    <t>7805559210</t>
  </si>
  <si>
    <t>4703122627</t>
  </si>
  <si>
    <t>7813275822</t>
  </si>
  <si>
    <t>7810444991</t>
  </si>
  <si>
    <t>ООО "МУСТАНГ"</t>
  </si>
  <si>
    <t>7802847115</t>
  </si>
  <si>
    <t>7841291470</t>
  </si>
  <si>
    <t>4703158937</t>
  </si>
  <si>
    <t>4703177810</t>
  </si>
  <si>
    <t>7802689490</t>
  </si>
  <si>
    <t>ТСН "СОЛНЕЧНАЯ УЛИЦА"</t>
  </si>
  <si>
    <t>ООО "ТЕХАККОРД"</t>
  </si>
  <si>
    <t>ТОВАРИЩЕСТВО СОБСТВЕННИКОВ ЖИЛЬЯ "ЮЖНАЯ ДОЛИНА-2"</t>
  </si>
  <si>
    <t>ООО "САМОЛЕТ УК"</t>
  </si>
  <si>
    <t>ОБЩЕСТВО С ОГРАНИЧЕННОЙ ОТВЕТСТВЕННОСТЬЮ "КОММУНАЛСЕРВИС-ЦЕНТР"</t>
  </si>
  <si>
    <t>АСЗУ "АЛЬПИНО"</t>
  </si>
  <si>
    <t>ООО "КС-ОХТА"</t>
  </si>
  <si>
    <t>ООО "УО "ЖАСМИН"</t>
  </si>
  <si>
    <t>ООО "УК ЭКОДВОР"</t>
  </si>
  <si>
    <t>ООО "КС-СПб"</t>
  </si>
  <si>
    <t>4703140866</t>
  </si>
  <si>
    <t>4703145529</t>
  </si>
  <si>
    <t>ООО "КС-МУРИНО"</t>
  </si>
  <si>
    <t>Чернышевского</t>
  </si>
  <si>
    <t>В</t>
  </si>
  <si>
    <t>ЖИЛИЩНО-СТРОИТЕЛЬНЫЙ КООПЕРАТИВ "МЕДИК-2"</t>
  </si>
  <si>
    <t>9/8</t>
  </si>
  <si>
    <t>ООО "ИНТЕРУС"</t>
  </si>
  <si>
    <t>ТСЖ "ЗЕЛЕНЫЙ ГОРОДОК"</t>
  </si>
  <si>
    <t>4703074003</t>
  </si>
  <si>
    <t>ТСЖ "ЦЕНТРАЛЬНЫЙ КВАРТАЛ"</t>
  </si>
  <si>
    <t>4703066612</t>
  </si>
  <si>
    <t>4703059950</t>
  </si>
  <si>
    <t>4703121800</t>
  </si>
  <si>
    <t>4703160735</t>
  </si>
  <si>
    <t>ТОВАРИЩЕСТВО СОБСТВЕННИКОВ ЖИЛЬЯ "ПОЛЯРНИК"</t>
  </si>
  <si>
    <t>ТОВАРИЩЕСТВО СОБСТВЕННИКОВ ЖИЛЬЯ "МЕЖЕВАЯ 27"</t>
  </si>
  <si>
    <t>ТОВАРИЩЕСТВО СОБСТВЕННИКОВ НЕДВИЖИМОСТИ "АУРИНКО БОР"</t>
  </si>
  <si>
    <t>Народная</t>
  </si>
  <si>
    <t>Торговый пр.</t>
  </si>
  <si>
    <t>Октябрьское шоссе</t>
  </si>
  <si>
    <t>7В</t>
  </si>
  <si>
    <t>ТСЖ "КОМФОРТ"</t>
  </si>
  <si>
    <t>4703076554</t>
  </si>
  <si>
    <t>ООО УК "АЛЬФАКОМ"</t>
  </si>
  <si>
    <t>Центральная</t>
  </si>
  <si>
    <t>34/82</t>
  </si>
  <si>
    <t>Екатерининская</t>
  </si>
  <si>
    <t>А</t>
  </si>
  <si>
    <t>7816222032</t>
  </si>
  <si>
    <t>4705090829</t>
  </si>
  <si>
    <t>ООО "ПЕРСПЕКТИВА КОМФОРТ"</t>
  </si>
  <si>
    <t>4703144229</t>
  </si>
  <si>
    <t>АССОЦИАЦИЯ СОБСТВЕННИКОВ ДАЧНЫХ УЧАСТКОВ "СОЛНЕЧНЫЙ БЕРЕГ"</t>
  </si>
  <si>
    <t>25/6</t>
  </si>
  <si>
    <t>Аэропортовская</t>
  </si>
  <si>
    <t>1-я линия</t>
  </si>
  <si>
    <t>Коммуны</t>
  </si>
  <si>
    <t>Колхозная</t>
  </si>
  <si>
    <t>14а</t>
  </si>
  <si>
    <t>2а</t>
  </si>
  <si>
    <t>320б</t>
  </si>
  <si>
    <t>7Б</t>
  </si>
  <si>
    <t>9/73</t>
  </si>
  <si>
    <t>12/75</t>
  </si>
  <si>
    <t>4/80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</si>
</sst>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_-* #,##0.00_-;\-* #,##0.00_-;_-* &quot;-&quot;_-;_-@_-"/>
    <numFmt numFmtId="166" formatCode="0_ ;\-0\ "/>
    <numFmt numFmtId="167" formatCode="#,##0.00_ ;\-#,##0.00\ "/>
    <numFmt numFmtId="168" formatCode="_-* #,##0.00\ _₽_-;\-* #,##0.00\ _₽_-;_-* &quot;-&quot;??\ _₽_-;_-@_-"/>
    <numFmt numFmtId="169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41" fontId="2" fillId="3" borderId="1" xfId="1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64" fontId="4" fillId="2" borderId="1" xfId="1" applyNumberFormat="1" applyFont="1" applyFill="1" applyBorder="1"/>
    <xf numFmtId="49" fontId="2" fillId="0" borderId="0" xfId="0" applyNumberFormat="1" applyFont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/>
    <xf numFmtId="43" fontId="4" fillId="3" borderId="1" xfId="1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3" fontId="5" fillId="4" borderId="1" xfId="1" applyFont="1" applyFill="1" applyBorder="1" applyAlignment="1">
      <alignment horizontal="center" vertical="center" shrinkToFit="1"/>
    </xf>
    <xf numFmtId="4" fontId="6" fillId="4" borderId="1" xfId="1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43" fontId="5" fillId="3" borderId="1" xfId="1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3" fontId="5" fillId="2" borderId="1" xfId="1" applyFont="1" applyFill="1" applyBorder="1" applyAlignment="1">
      <alignment horizontal="center" vertical="center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165" fontId="2" fillId="0" borderId="1" xfId="1" applyNumberFormat="1" applyFont="1" applyFill="1" applyBorder="1"/>
    <xf numFmtId="49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0" xfId="0" applyFont="1"/>
    <xf numFmtId="0" fontId="7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167" fontId="2" fillId="0" borderId="0" xfId="0" applyNumberFormat="1" applyFont="1"/>
    <xf numFmtId="0" fontId="5" fillId="3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wrapText="1"/>
    </xf>
    <xf numFmtId="168" fontId="2" fillId="0" borderId="0" xfId="0" applyNumberFormat="1" applyFont="1"/>
    <xf numFmtId="169" fontId="2" fillId="0" borderId="1" xfId="1" applyNumberFormat="1" applyFont="1" applyFill="1" applyBorder="1" applyAlignment="1">
      <alignment horizontal="right" vertical="center"/>
    </xf>
    <xf numFmtId="17" fontId="2" fillId="0" borderId="0" xfId="0" applyNumberFormat="1" applyFont="1" applyAlignment="1">
      <alignment horizontal="right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1"/>
  <sheetViews>
    <sheetView tabSelected="1" zoomScale="85" zoomScaleNormal="85" workbookViewId="0">
      <selection activeCell="K48" sqref="K48"/>
    </sheetView>
  </sheetViews>
  <sheetFormatPr defaultColWidth="9.109375" defaultRowHeight="13.2" outlineLevelRow="1" x14ac:dyDescent="0.25"/>
  <cols>
    <col min="1" max="1" width="22.109375" style="1" bestFit="1" customWidth="1"/>
    <col min="2" max="2" width="52.6640625" style="1" bestFit="1" customWidth="1"/>
    <col min="3" max="3" width="13.33203125" style="1" customWidth="1"/>
    <col min="4" max="4" width="20.88671875" style="1" bestFit="1" customWidth="1"/>
    <col min="5" max="5" width="22.5546875" style="1" bestFit="1" customWidth="1"/>
    <col min="6" max="6" width="29.88671875" style="1" bestFit="1" customWidth="1"/>
    <col min="7" max="7" width="6.88671875" style="3" customWidth="1"/>
    <col min="8" max="8" width="8.109375" style="3" bestFit="1" customWidth="1"/>
    <col min="9" max="9" width="10.44140625" style="3" bestFit="1" customWidth="1"/>
    <col min="10" max="10" width="23.44140625" style="2" bestFit="1" customWidth="1"/>
    <col min="11" max="11" width="19.109375" style="1" bestFit="1" customWidth="1"/>
    <col min="12" max="16384" width="9.109375" style="1"/>
  </cols>
  <sheetData>
    <row r="1" spans="1:13" ht="13.8" x14ac:dyDescent="0.25">
      <c r="A1" s="4" t="s">
        <v>109</v>
      </c>
      <c r="B1" s="4" t="s">
        <v>108</v>
      </c>
      <c r="C1" s="4" t="s">
        <v>107</v>
      </c>
      <c r="D1" s="5" t="s">
        <v>106</v>
      </c>
      <c r="E1" s="4" t="s">
        <v>105</v>
      </c>
      <c r="F1" s="4" t="s">
        <v>104</v>
      </c>
      <c r="G1" s="4" t="s">
        <v>103</v>
      </c>
      <c r="H1" s="4" t="s">
        <v>102</v>
      </c>
      <c r="I1" s="4" t="s">
        <v>101</v>
      </c>
      <c r="J1" s="6" t="s">
        <v>100</v>
      </c>
    </row>
    <row r="2" spans="1:13" ht="15" customHeight="1" x14ac:dyDescent="0.25">
      <c r="A2" s="7" t="s">
        <v>123</v>
      </c>
      <c r="B2" s="73" t="s">
        <v>266</v>
      </c>
      <c r="C2" s="74"/>
      <c r="D2" s="74"/>
      <c r="E2" s="74"/>
      <c r="F2" s="74"/>
      <c r="G2" s="74"/>
      <c r="H2" s="74"/>
      <c r="I2" s="75"/>
      <c r="J2" s="12">
        <f>J3+J4</f>
        <v>114961800.45000003</v>
      </c>
    </row>
    <row r="3" spans="1:13" x14ac:dyDescent="0.25">
      <c r="A3" s="13"/>
      <c r="B3" s="14"/>
      <c r="C3" s="15"/>
      <c r="D3" s="16" t="s">
        <v>13</v>
      </c>
      <c r="E3" s="17"/>
      <c r="F3" s="15"/>
      <c r="G3" s="18"/>
      <c r="H3" s="18"/>
      <c r="I3" s="19"/>
      <c r="J3" s="30">
        <f>J6+J48+J53+J59+J92+J101+J113+J133+J136+J143+J200+J214+J235+J280+J283+J286+J313+J614+J635+J641+J645+J738+J747+J755+J794+J899+J924+J934+J978+J981+J1034+J1037+J1241+J1264+J1300+J1362+J1368+J1390+J1405+J1417+J1421+J1433+J1442+J1449+J1818+J1461+J1485+J1491+J1504+J1513+J1516+J1534+J1542+J1548+J1555+J1559+J1572+J1580+J1583+J1586+J1589+J1598+J1601+J1604+J1607+J1610+J1613+J1616+J1619+J1682+J1685+J1688+J1691+J1694+J1697+J1700+J1703+J1706+J1709+J1714+J1717+J1720+J1723+J1726+J1821+J1824+J1827+J1830+J1833+J1836+J1839+J1729+J1732+J1735+J1738+J1741+J1896+J1899+J1902+J1905+J1908+J1744+J1747+J1750+J1753+J1756+J1759+J1768+J1771+J1774+J1777+J1780+J1783+J1804+J1814+J1845+J1848+J1862+J1865+J1868+J1871+J1874+J1877+J1880+J1887+J1890+J1893+J1911+J1914+J1920+J1917+J106</f>
        <v>100991040.01000004</v>
      </c>
    </row>
    <row r="4" spans="1:13" x14ac:dyDescent="0.25">
      <c r="A4" s="21"/>
      <c r="B4" s="62"/>
      <c r="C4" s="22"/>
      <c r="D4" s="23" t="s">
        <v>12</v>
      </c>
      <c r="E4" s="24"/>
      <c r="F4" s="22"/>
      <c r="G4" s="25"/>
      <c r="H4" s="25"/>
      <c r="I4" s="26"/>
      <c r="J4" s="27">
        <f>J7+J49+J54+J60+J93+J102+J114+J134+J137+J144+J201+J215+J236+J281+J284+J287+J314+J615+J636+J642+J646+J739+J748+J756+J795+J900+J925+J935+J979+J982+J1035+J1038+J1242+J1265+J1301+J1363+J1369+J1391+J1406+J1418+J1422+J1434+J1443+J1450+J1819+J1462+J1486+J1492+J1505+J1514+J1517+J1535+J1543+J1549+J1556+J1560+J1573+J1581+J1584+J1587+J1590+J1599+J1602+J1605+J1608+J1611+J1614+J1617+J1620+J1683+J1686+J1689+J1692+J1695+J1698+J1701+J1704+J1707+J1710+J1715+J1718+J1721+J1724+J1727+J1822+J1825+J1828+J1831+J1834+J1837+J107+J97+J1849+J1881+J1840+J1730+J1733+J1736+J1739+J1742+J1745+J1748+J1751+J1754+J1757+J1760+J1769+J1772+J1775+J1778+J1781+J1784+J1805+J1815+J1843+J1888</f>
        <v>13970760.440000001</v>
      </c>
      <c r="K4" s="70"/>
      <c r="M4" s="66"/>
    </row>
    <row r="5" spans="1:13" ht="39.6" x14ac:dyDescent="0.25">
      <c r="A5" s="7" t="s">
        <v>123</v>
      </c>
      <c r="B5" s="57" t="s">
        <v>124</v>
      </c>
      <c r="C5" s="8">
        <v>4703083551</v>
      </c>
      <c r="D5" s="9" t="s">
        <v>14</v>
      </c>
      <c r="E5" s="8"/>
      <c r="F5" s="8"/>
      <c r="G5" s="10"/>
      <c r="H5" s="10"/>
      <c r="I5" s="11"/>
      <c r="J5" s="12">
        <f>J6+J7</f>
        <v>2897023.4400000004</v>
      </c>
    </row>
    <row r="6" spans="1:13" x14ac:dyDescent="0.25">
      <c r="A6" s="13"/>
      <c r="B6" s="58"/>
      <c r="C6" s="15"/>
      <c r="D6" s="16" t="s">
        <v>13</v>
      </c>
      <c r="E6" s="17"/>
      <c r="F6" s="15"/>
      <c r="G6" s="18"/>
      <c r="H6" s="18"/>
      <c r="I6" s="19"/>
      <c r="J6" s="30">
        <v>2554611.4500000002</v>
      </c>
      <c r="L6" s="66"/>
    </row>
    <row r="7" spans="1:13" x14ac:dyDescent="0.25">
      <c r="A7" s="21"/>
      <c r="B7" s="59"/>
      <c r="C7" s="22"/>
      <c r="D7" s="23" t="s">
        <v>12</v>
      </c>
      <c r="E7" s="24"/>
      <c r="F7" s="22"/>
      <c r="G7" s="25"/>
      <c r="H7" s="25"/>
      <c r="I7" s="26"/>
      <c r="J7" s="27">
        <f>SUM(J8:J46)</f>
        <v>342411.99000000011</v>
      </c>
    </row>
    <row r="8" spans="1:13" hidden="1" outlineLevel="1" x14ac:dyDescent="0.25">
      <c r="B8" s="60"/>
      <c r="E8" s="1" t="s">
        <v>5</v>
      </c>
      <c r="F8" s="1" t="s">
        <v>53</v>
      </c>
      <c r="G8" s="28" t="s">
        <v>71</v>
      </c>
      <c r="I8" s="3">
        <v>30</v>
      </c>
      <c r="J8" s="2">
        <v>4723.22</v>
      </c>
    </row>
    <row r="9" spans="1:13" hidden="1" outlineLevel="1" x14ac:dyDescent="0.25">
      <c r="B9" s="60"/>
      <c r="E9" s="1" t="s">
        <v>5</v>
      </c>
      <c r="F9" s="1" t="s">
        <v>53</v>
      </c>
      <c r="G9" s="28" t="s">
        <v>71</v>
      </c>
      <c r="I9" s="3">
        <v>33</v>
      </c>
      <c r="J9" s="2">
        <v>24816.54</v>
      </c>
    </row>
    <row r="10" spans="1:13" hidden="1" outlineLevel="1" x14ac:dyDescent="0.25">
      <c r="B10" s="60"/>
      <c r="E10" s="1" t="s">
        <v>5</v>
      </c>
      <c r="F10" s="1" t="s">
        <v>53</v>
      </c>
      <c r="G10" s="28" t="s">
        <v>71</v>
      </c>
      <c r="I10" s="3">
        <v>77</v>
      </c>
      <c r="J10" s="2">
        <v>6822.01</v>
      </c>
    </row>
    <row r="11" spans="1:13" hidden="1" outlineLevel="1" x14ac:dyDescent="0.25">
      <c r="B11" s="60"/>
      <c r="E11" s="1" t="s">
        <v>5</v>
      </c>
      <c r="F11" s="1" t="s">
        <v>53</v>
      </c>
      <c r="G11" s="28" t="s">
        <v>71</v>
      </c>
      <c r="I11" s="3">
        <v>144</v>
      </c>
      <c r="J11" s="2">
        <v>30027.3</v>
      </c>
    </row>
    <row r="12" spans="1:13" hidden="1" outlineLevel="1" x14ac:dyDescent="0.25">
      <c r="B12" s="60"/>
      <c r="E12" s="1" t="s">
        <v>5</v>
      </c>
      <c r="F12" s="1" t="s">
        <v>53</v>
      </c>
      <c r="G12" s="28" t="s">
        <v>69</v>
      </c>
      <c r="I12" s="3">
        <v>2</v>
      </c>
      <c r="J12" s="2">
        <v>6724.1</v>
      </c>
    </row>
    <row r="13" spans="1:13" hidden="1" outlineLevel="1" x14ac:dyDescent="0.25">
      <c r="B13" s="60"/>
      <c r="E13" s="1" t="s">
        <v>5</v>
      </c>
      <c r="F13" s="1" t="s">
        <v>53</v>
      </c>
      <c r="G13" s="28" t="s">
        <v>69</v>
      </c>
      <c r="I13" s="3">
        <v>16</v>
      </c>
      <c r="J13" s="2">
        <v>5582.43</v>
      </c>
    </row>
    <row r="14" spans="1:13" hidden="1" outlineLevel="1" x14ac:dyDescent="0.25">
      <c r="B14" s="60"/>
      <c r="E14" s="1" t="s">
        <v>5</v>
      </c>
      <c r="F14" s="1" t="s">
        <v>53</v>
      </c>
      <c r="G14" s="28" t="s">
        <v>69</v>
      </c>
      <c r="I14" s="3">
        <v>57</v>
      </c>
      <c r="J14" s="2">
        <v>6652.1900000000005</v>
      </c>
    </row>
    <row r="15" spans="1:13" hidden="1" outlineLevel="1" x14ac:dyDescent="0.25">
      <c r="B15" s="60"/>
      <c r="E15" s="1" t="s">
        <v>5</v>
      </c>
      <c r="F15" s="1" t="s">
        <v>53</v>
      </c>
      <c r="G15" s="28">
        <v>22</v>
      </c>
      <c r="I15" s="3">
        <v>26</v>
      </c>
      <c r="J15" s="2">
        <v>4982.6000000000004</v>
      </c>
    </row>
    <row r="16" spans="1:13" hidden="1" outlineLevel="1" x14ac:dyDescent="0.25">
      <c r="B16" s="60"/>
      <c r="E16" s="1" t="s">
        <v>5</v>
      </c>
      <c r="F16" s="1" t="s">
        <v>53</v>
      </c>
      <c r="G16" s="28">
        <v>22</v>
      </c>
      <c r="I16" s="3">
        <v>67</v>
      </c>
      <c r="J16" s="2">
        <v>8774.630000000001</v>
      </c>
    </row>
    <row r="17" spans="2:10" hidden="1" outlineLevel="1" x14ac:dyDescent="0.25">
      <c r="B17" s="60"/>
      <c r="E17" s="1" t="s">
        <v>5</v>
      </c>
      <c r="F17" s="1" t="s">
        <v>53</v>
      </c>
      <c r="G17" s="28">
        <v>22</v>
      </c>
      <c r="I17" s="3">
        <v>78</v>
      </c>
      <c r="J17" s="2">
        <v>4741.12</v>
      </c>
    </row>
    <row r="18" spans="2:10" hidden="1" outlineLevel="1" x14ac:dyDescent="0.25">
      <c r="B18" s="60"/>
      <c r="E18" s="1" t="s">
        <v>5</v>
      </c>
      <c r="F18" s="1" t="s">
        <v>53</v>
      </c>
      <c r="G18" s="28" t="s">
        <v>339</v>
      </c>
      <c r="I18" s="3">
        <v>152</v>
      </c>
      <c r="J18" s="2">
        <v>4084.96</v>
      </c>
    </row>
    <row r="19" spans="2:10" hidden="1" outlineLevel="1" x14ac:dyDescent="0.25">
      <c r="B19" s="60"/>
      <c r="E19" s="1" t="s">
        <v>5</v>
      </c>
      <c r="F19" s="1" t="s">
        <v>53</v>
      </c>
      <c r="G19" s="28" t="s">
        <v>122</v>
      </c>
      <c r="I19" s="3">
        <v>35</v>
      </c>
      <c r="J19" s="2">
        <v>5403.17</v>
      </c>
    </row>
    <row r="20" spans="2:10" hidden="1" outlineLevel="1" x14ac:dyDescent="0.25">
      <c r="B20" s="60"/>
      <c r="E20" s="1" t="s">
        <v>5</v>
      </c>
      <c r="F20" s="1" t="s">
        <v>53</v>
      </c>
      <c r="G20" s="28" t="s">
        <v>122</v>
      </c>
      <c r="I20" s="3">
        <v>78</v>
      </c>
      <c r="J20" s="2">
        <v>4504.25</v>
      </c>
    </row>
    <row r="21" spans="2:10" hidden="1" outlineLevel="1" x14ac:dyDescent="0.25">
      <c r="B21" s="60"/>
      <c r="E21" s="1" t="s">
        <v>5</v>
      </c>
      <c r="F21" s="1" t="s">
        <v>68</v>
      </c>
      <c r="G21" s="28" t="s">
        <v>251</v>
      </c>
      <c r="I21" s="3">
        <v>10</v>
      </c>
      <c r="J21" s="2">
        <v>6837.49</v>
      </c>
    </row>
    <row r="22" spans="2:10" hidden="1" outlineLevel="1" x14ac:dyDescent="0.25">
      <c r="B22" s="60"/>
      <c r="E22" s="1" t="s">
        <v>5</v>
      </c>
      <c r="F22" s="1" t="s">
        <v>68</v>
      </c>
      <c r="G22" s="28" t="s">
        <v>251</v>
      </c>
      <c r="I22" s="3">
        <v>62</v>
      </c>
      <c r="J22" s="2">
        <v>5529.06</v>
      </c>
    </row>
    <row r="23" spans="2:10" hidden="1" outlineLevel="1" x14ac:dyDescent="0.25">
      <c r="B23" s="60"/>
      <c r="E23" s="1" t="s">
        <v>5</v>
      </c>
      <c r="F23" s="1" t="s">
        <v>68</v>
      </c>
      <c r="G23" s="28">
        <v>3</v>
      </c>
      <c r="I23" s="3">
        <v>40</v>
      </c>
      <c r="J23" s="2">
        <v>15448.67</v>
      </c>
    </row>
    <row r="24" spans="2:10" hidden="1" outlineLevel="1" x14ac:dyDescent="0.25">
      <c r="B24" s="60"/>
      <c r="E24" s="1" t="s">
        <v>5</v>
      </c>
      <c r="F24" s="1" t="s">
        <v>68</v>
      </c>
      <c r="G24" s="28">
        <v>3</v>
      </c>
      <c r="I24" s="3">
        <v>42</v>
      </c>
      <c r="J24" s="2">
        <v>4165.49</v>
      </c>
    </row>
    <row r="25" spans="2:10" hidden="1" outlineLevel="1" x14ac:dyDescent="0.25">
      <c r="B25" s="60"/>
      <c r="E25" s="1" t="s">
        <v>5</v>
      </c>
      <c r="F25" s="1" t="s">
        <v>68</v>
      </c>
      <c r="G25" s="28">
        <v>3</v>
      </c>
      <c r="I25" s="3">
        <v>55</v>
      </c>
      <c r="J25" s="2">
        <v>5891.89</v>
      </c>
    </row>
    <row r="26" spans="2:10" hidden="1" outlineLevel="1" x14ac:dyDescent="0.25">
      <c r="B26" s="60"/>
      <c r="E26" s="1" t="s">
        <v>5</v>
      </c>
      <c r="F26" s="1" t="s">
        <v>68</v>
      </c>
      <c r="G26" s="28">
        <v>3</v>
      </c>
      <c r="I26" s="3">
        <v>91</v>
      </c>
      <c r="J26" s="2">
        <v>5977.95</v>
      </c>
    </row>
    <row r="27" spans="2:10" hidden="1" outlineLevel="1" x14ac:dyDescent="0.25">
      <c r="B27" s="60"/>
      <c r="E27" s="1" t="s">
        <v>5</v>
      </c>
      <c r="F27" s="1" t="s">
        <v>68</v>
      </c>
      <c r="G27" s="28">
        <v>3</v>
      </c>
      <c r="I27" s="3">
        <v>108</v>
      </c>
      <c r="J27" s="2">
        <v>21696.66</v>
      </c>
    </row>
    <row r="28" spans="2:10" hidden="1" outlineLevel="1" x14ac:dyDescent="0.25">
      <c r="B28" s="60"/>
      <c r="E28" s="1" t="s">
        <v>5</v>
      </c>
      <c r="F28" s="1" t="s">
        <v>68</v>
      </c>
      <c r="G28" s="28">
        <v>3</v>
      </c>
      <c r="I28" s="3">
        <v>109</v>
      </c>
      <c r="J28" s="2">
        <v>5073.95</v>
      </c>
    </row>
    <row r="29" spans="2:10" hidden="1" outlineLevel="1" x14ac:dyDescent="0.25">
      <c r="B29" s="60"/>
      <c r="E29" s="1" t="s">
        <v>5</v>
      </c>
      <c r="F29" s="1" t="s">
        <v>73</v>
      </c>
      <c r="G29" s="28">
        <v>4</v>
      </c>
      <c r="I29" s="3">
        <v>33</v>
      </c>
      <c r="J29" s="2">
        <v>12152.97</v>
      </c>
    </row>
    <row r="30" spans="2:10" hidden="1" outlineLevel="1" x14ac:dyDescent="0.25">
      <c r="B30" s="60"/>
      <c r="E30" s="1" t="s">
        <v>5</v>
      </c>
      <c r="F30" s="1" t="s">
        <v>73</v>
      </c>
      <c r="G30" s="28">
        <v>4</v>
      </c>
      <c r="I30" s="3">
        <v>117</v>
      </c>
      <c r="J30" s="2">
        <v>18317.43</v>
      </c>
    </row>
    <row r="31" spans="2:10" hidden="1" outlineLevel="1" x14ac:dyDescent="0.25">
      <c r="B31" s="60"/>
      <c r="E31" s="1" t="s">
        <v>5</v>
      </c>
      <c r="F31" s="1" t="s">
        <v>73</v>
      </c>
      <c r="G31" s="28">
        <v>10</v>
      </c>
      <c r="I31" s="3">
        <v>22</v>
      </c>
      <c r="J31" s="2">
        <v>5843.6100000000006</v>
      </c>
    </row>
    <row r="32" spans="2:10" hidden="1" outlineLevel="1" x14ac:dyDescent="0.25">
      <c r="B32" s="60"/>
      <c r="E32" s="1" t="s">
        <v>5</v>
      </c>
      <c r="F32" s="1" t="s">
        <v>73</v>
      </c>
      <c r="G32" s="28">
        <v>10</v>
      </c>
      <c r="I32" s="3">
        <v>65</v>
      </c>
      <c r="J32" s="2">
        <v>5384.86</v>
      </c>
    </row>
    <row r="33" spans="1:10" hidden="1" outlineLevel="1" x14ac:dyDescent="0.25">
      <c r="B33" s="60"/>
      <c r="E33" s="1" t="s">
        <v>5</v>
      </c>
      <c r="F33" s="1" t="s">
        <v>72</v>
      </c>
      <c r="G33" s="28">
        <v>10</v>
      </c>
      <c r="I33" s="3">
        <v>56</v>
      </c>
      <c r="J33" s="2">
        <v>6307.35</v>
      </c>
    </row>
    <row r="34" spans="1:10" hidden="1" outlineLevel="1" x14ac:dyDescent="0.25">
      <c r="B34" s="60"/>
      <c r="E34" s="1" t="s">
        <v>5</v>
      </c>
      <c r="F34" s="1" t="s">
        <v>72</v>
      </c>
      <c r="G34" s="28" t="s">
        <v>253</v>
      </c>
      <c r="I34" s="3">
        <v>1</v>
      </c>
      <c r="J34" s="2">
        <v>4999.51</v>
      </c>
    </row>
    <row r="35" spans="1:10" hidden="1" outlineLevel="1" x14ac:dyDescent="0.25">
      <c r="B35" s="60"/>
      <c r="E35" s="1" t="s">
        <v>5</v>
      </c>
      <c r="F35" s="1" t="s">
        <v>72</v>
      </c>
      <c r="G35" s="28" t="s">
        <v>253</v>
      </c>
      <c r="I35" s="3">
        <v>187</v>
      </c>
      <c r="J35" s="2">
        <v>5287.74</v>
      </c>
    </row>
    <row r="36" spans="1:10" hidden="1" outlineLevel="1" x14ac:dyDescent="0.25">
      <c r="B36" s="60"/>
      <c r="E36" s="1" t="s">
        <v>5</v>
      </c>
      <c r="F36" s="1" t="s">
        <v>72</v>
      </c>
      <c r="G36" s="28">
        <v>4</v>
      </c>
      <c r="I36" s="3">
        <v>37</v>
      </c>
      <c r="J36" s="2">
        <v>7081.27</v>
      </c>
    </row>
    <row r="37" spans="1:10" hidden="1" outlineLevel="1" x14ac:dyDescent="0.25">
      <c r="B37" s="60"/>
      <c r="E37" s="1" t="s">
        <v>5</v>
      </c>
      <c r="F37" s="1" t="s">
        <v>72</v>
      </c>
      <c r="G37" s="28">
        <v>4</v>
      </c>
      <c r="I37" s="3">
        <v>48</v>
      </c>
      <c r="J37" s="2">
        <v>5059.13</v>
      </c>
    </row>
    <row r="38" spans="1:10" hidden="1" outlineLevel="1" x14ac:dyDescent="0.25">
      <c r="B38" s="60"/>
      <c r="E38" s="1" t="s">
        <v>5</v>
      </c>
      <c r="F38" s="1" t="s">
        <v>72</v>
      </c>
      <c r="G38" s="28">
        <v>4</v>
      </c>
      <c r="I38" s="3">
        <v>66</v>
      </c>
      <c r="J38" s="2">
        <v>5616.1900000000005</v>
      </c>
    </row>
    <row r="39" spans="1:10" hidden="1" outlineLevel="1" x14ac:dyDescent="0.25">
      <c r="B39" s="60"/>
      <c r="E39" s="1" t="s">
        <v>5</v>
      </c>
      <c r="F39" s="1" t="s">
        <v>72</v>
      </c>
      <c r="G39" s="28">
        <v>6</v>
      </c>
      <c r="I39" s="3">
        <v>33</v>
      </c>
      <c r="J39" s="2">
        <v>13258.16</v>
      </c>
    </row>
    <row r="40" spans="1:10" hidden="1" outlineLevel="1" x14ac:dyDescent="0.25">
      <c r="B40" s="60"/>
      <c r="E40" s="1" t="s">
        <v>5</v>
      </c>
      <c r="F40" s="1" t="s">
        <v>72</v>
      </c>
      <c r="G40" s="28">
        <v>6</v>
      </c>
      <c r="I40" s="3">
        <v>55</v>
      </c>
      <c r="J40" s="2">
        <v>18896.060000000001</v>
      </c>
    </row>
    <row r="41" spans="1:10" hidden="1" outlineLevel="1" x14ac:dyDescent="0.25">
      <c r="B41" s="60"/>
      <c r="E41" s="1" t="s">
        <v>5</v>
      </c>
      <c r="F41" s="1" t="s">
        <v>72</v>
      </c>
      <c r="G41" s="28">
        <v>6</v>
      </c>
      <c r="I41" s="3">
        <v>70</v>
      </c>
      <c r="J41" s="2">
        <v>5452.96</v>
      </c>
    </row>
    <row r="42" spans="1:10" hidden="1" outlineLevel="1" x14ac:dyDescent="0.25">
      <c r="B42" s="60"/>
      <c r="E42" s="1" t="s">
        <v>5</v>
      </c>
      <c r="F42" s="1" t="s">
        <v>54</v>
      </c>
      <c r="G42" s="28" t="s">
        <v>56</v>
      </c>
      <c r="I42" s="3">
        <v>71</v>
      </c>
      <c r="J42" s="2">
        <v>9066.9500000000007</v>
      </c>
    </row>
    <row r="43" spans="1:10" hidden="1" outlineLevel="1" x14ac:dyDescent="0.25">
      <c r="B43" s="60"/>
      <c r="E43" s="1" t="s">
        <v>5</v>
      </c>
      <c r="F43" s="1" t="s">
        <v>54</v>
      </c>
      <c r="G43" s="28" t="s">
        <v>56</v>
      </c>
      <c r="I43" s="3">
        <v>96</v>
      </c>
      <c r="J43" s="2">
        <v>8146.45</v>
      </c>
    </row>
    <row r="44" spans="1:10" hidden="1" outlineLevel="1" x14ac:dyDescent="0.25">
      <c r="B44" s="60"/>
      <c r="E44" s="1" t="s">
        <v>5</v>
      </c>
      <c r="F44" s="1" t="s">
        <v>54</v>
      </c>
      <c r="G44" s="28">
        <v>18</v>
      </c>
      <c r="I44" s="3">
        <v>18</v>
      </c>
      <c r="J44" s="2">
        <v>5440.59</v>
      </c>
    </row>
    <row r="45" spans="1:10" hidden="1" outlineLevel="1" x14ac:dyDescent="0.25">
      <c r="B45" s="60"/>
      <c r="E45" s="1" t="s">
        <v>5</v>
      </c>
      <c r="F45" s="1" t="s">
        <v>54</v>
      </c>
      <c r="G45" s="28">
        <v>18</v>
      </c>
      <c r="I45" s="3">
        <v>28</v>
      </c>
      <c r="J45" s="2">
        <v>11658.74</v>
      </c>
    </row>
    <row r="46" spans="1:10" hidden="1" outlineLevel="1" x14ac:dyDescent="0.25">
      <c r="B46" s="60"/>
      <c r="E46" s="1" t="s">
        <v>5</v>
      </c>
      <c r="F46" s="1" t="s">
        <v>54</v>
      </c>
      <c r="G46" s="28">
        <v>18</v>
      </c>
      <c r="I46" s="3">
        <v>46</v>
      </c>
      <c r="J46" s="2">
        <v>5982.34</v>
      </c>
    </row>
    <row r="47" spans="1:10" ht="26.4" collapsed="1" x14ac:dyDescent="0.25">
      <c r="A47" s="7" t="s">
        <v>123</v>
      </c>
      <c r="B47" s="57" t="s">
        <v>172</v>
      </c>
      <c r="C47" s="8">
        <v>7806567599</v>
      </c>
      <c r="D47" s="9" t="s">
        <v>14</v>
      </c>
      <c r="E47" s="8"/>
      <c r="F47" s="8"/>
      <c r="G47" s="10"/>
      <c r="H47" s="10"/>
      <c r="I47" s="11"/>
      <c r="J47" s="12">
        <f>J48+J49</f>
        <v>44550.76</v>
      </c>
    </row>
    <row r="48" spans="1:10" x14ac:dyDescent="0.25">
      <c r="A48" s="13"/>
      <c r="B48" s="58"/>
      <c r="C48" s="15"/>
      <c r="D48" s="16" t="s">
        <v>13</v>
      </c>
      <c r="E48" s="17"/>
      <c r="F48" s="15"/>
      <c r="G48" s="18"/>
      <c r="H48" s="18"/>
      <c r="I48" s="19"/>
      <c r="J48" s="30">
        <v>36096.43</v>
      </c>
    </row>
    <row r="49" spans="1:10" x14ac:dyDescent="0.25">
      <c r="A49" s="21"/>
      <c r="B49" s="59"/>
      <c r="C49" s="22"/>
      <c r="D49" s="23" t="s">
        <v>12</v>
      </c>
      <c r="E49" s="24"/>
      <c r="F49" s="22"/>
      <c r="G49" s="25"/>
      <c r="H49" s="25"/>
      <c r="I49" s="26"/>
      <c r="J49" s="27">
        <f>SUM(J50:J51)</f>
        <v>8454.33</v>
      </c>
    </row>
    <row r="50" spans="1:10" hidden="1" outlineLevel="1" x14ac:dyDescent="0.25">
      <c r="B50" s="60"/>
      <c r="E50" s="1" t="s">
        <v>5</v>
      </c>
      <c r="F50" s="1" t="s">
        <v>79</v>
      </c>
      <c r="G50" s="28">
        <v>4</v>
      </c>
      <c r="I50" s="3">
        <v>49</v>
      </c>
      <c r="J50" s="2">
        <v>4316.34</v>
      </c>
    </row>
    <row r="51" spans="1:10" hidden="1" outlineLevel="1" x14ac:dyDescent="0.25">
      <c r="B51" s="60"/>
      <c r="E51" s="1" t="s">
        <v>5</v>
      </c>
      <c r="F51" s="1" t="s">
        <v>79</v>
      </c>
      <c r="G51" s="28">
        <v>4</v>
      </c>
      <c r="I51" s="3">
        <v>73</v>
      </c>
      <c r="J51" s="2">
        <v>4137.99</v>
      </c>
    </row>
    <row r="52" spans="1:10" ht="26.4" collapsed="1" x14ac:dyDescent="0.25">
      <c r="A52" s="7" t="s">
        <v>123</v>
      </c>
      <c r="B52" s="57" t="s">
        <v>125</v>
      </c>
      <c r="C52" s="8">
        <v>4703093535</v>
      </c>
      <c r="D52" s="9" t="s">
        <v>14</v>
      </c>
      <c r="E52" s="8"/>
      <c r="F52" s="8"/>
      <c r="G52" s="10"/>
      <c r="H52" s="10"/>
      <c r="I52" s="11"/>
      <c r="J52" s="12">
        <f>J53+J54</f>
        <v>130762.01000000001</v>
      </c>
    </row>
    <row r="53" spans="1:10" x14ac:dyDescent="0.25">
      <c r="A53" s="13"/>
      <c r="B53" s="58"/>
      <c r="C53" s="15"/>
      <c r="D53" s="16" t="s">
        <v>13</v>
      </c>
      <c r="E53" s="17"/>
      <c r="F53" s="15"/>
      <c r="G53" s="18"/>
      <c r="H53" s="18"/>
      <c r="I53" s="19"/>
      <c r="J53" s="20"/>
    </row>
    <row r="54" spans="1:10" x14ac:dyDescent="0.25">
      <c r="A54" s="21"/>
      <c r="B54" s="59"/>
      <c r="C54" s="22"/>
      <c r="D54" s="23" t="s">
        <v>12</v>
      </c>
      <c r="E54" s="24"/>
      <c r="F54" s="22"/>
      <c r="G54" s="25"/>
      <c r="H54" s="25"/>
      <c r="I54" s="26"/>
      <c r="J54" s="27">
        <f>SUM(J55:J57)</f>
        <v>130762.01000000001</v>
      </c>
    </row>
    <row r="55" spans="1:10" hidden="1" outlineLevel="1" x14ac:dyDescent="0.25">
      <c r="B55" s="60"/>
      <c r="E55" s="1" t="s">
        <v>5</v>
      </c>
      <c r="F55" s="1" t="s">
        <v>7</v>
      </c>
      <c r="G55" s="3">
        <v>16</v>
      </c>
      <c r="I55" s="3">
        <v>4</v>
      </c>
      <c r="J55" s="2">
        <v>37261.72</v>
      </c>
    </row>
    <row r="56" spans="1:10" hidden="1" outlineLevel="1" x14ac:dyDescent="0.25">
      <c r="B56" s="60"/>
      <c r="E56" s="1" t="s">
        <v>5</v>
      </c>
      <c r="F56" s="1" t="s">
        <v>7</v>
      </c>
      <c r="G56" s="3">
        <v>18</v>
      </c>
      <c r="I56" s="3">
        <v>2</v>
      </c>
      <c r="J56" s="2">
        <v>89085.74</v>
      </c>
    </row>
    <row r="57" spans="1:10" hidden="1" outlineLevel="1" x14ac:dyDescent="0.25">
      <c r="B57" s="60"/>
      <c r="E57" s="1" t="s">
        <v>5</v>
      </c>
      <c r="F57" s="1" t="s">
        <v>7</v>
      </c>
      <c r="G57" s="3">
        <v>18</v>
      </c>
      <c r="I57" s="3">
        <v>4</v>
      </c>
      <c r="J57" s="2">
        <v>4414.55</v>
      </c>
    </row>
    <row r="58" spans="1:10" ht="26.4" collapsed="1" x14ac:dyDescent="0.25">
      <c r="A58" s="7" t="s">
        <v>123</v>
      </c>
      <c r="B58" s="57" t="s">
        <v>126</v>
      </c>
      <c r="C58" s="8">
        <v>4703144074</v>
      </c>
      <c r="D58" s="9" t="s">
        <v>14</v>
      </c>
      <c r="E58" s="8"/>
      <c r="F58" s="8"/>
      <c r="G58" s="10"/>
      <c r="H58" s="10"/>
      <c r="I58" s="11"/>
      <c r="J58" s="12">
        <f>J59+J60</f>
        <v>242455.19000000006</v>
      </c>
    </row>
    <row r="59" spans="1:10" x14ac:dyDescent="0.25">
      <c r="A59" s="13"/>
      <c r="B59" s="58"/>
      <c r="C59" s="15"/>
      <c r="D59" s="16" t="s">
        <v>13</v>
      </c>
      <c r="E59" s="17"/>
      <c r="F59" s="15"/>
      <c r="G59" s="18"/>
      <c r="H59" s="18"/>
      <c r="I59" s="19"/>
      <c r="J59" s="30"/>
    </row>
    <row r="60" spans="1:10" x14ac:dyDescent="0.25">
      <c r="A60" s="21"/>
      <c r="B60" s="59"/>
      <c r="C60" s="22"/>
      <c r="D60" s="23" t="s">
        <v>12</v>
      </c>
      <c r="E60" s="24"/>
      <c r="F60" s="22"/>
      <c r="G60" s="25"/>
      <c r="H60" s="25"/>
      <c r="I60" s="26"/>
      <c r="J60" s="27">
        <f>SUM(J61:J90)</f>
        <v>242455.19000000006</v>
      </c>
    </row>
    <row r="61" spans="1:10" hidden="1" outlineLevel="1" x14ac:dyDescent="0.25">
      <c r="B61" s="60"/>
      <c r="E61" s="1" t="s">
        <v>3</v>
      </c>
      <c r="F61" s="1" t="s">
        <v>36</v>
      </c>
      <c r="G61" s="3">
        <v>4</v>
      </c>
      <c r="I61" s="3">
        <v>6</v>
      </c>
      <c r="J61" s="2">
        <v>50043.040000000001</v>
      </c>
    </row>
    <row r="62" spans="1:10" hidden="1" outlineLevel="1" x14ac:dyDescent="0.25">
      <c r="B62" s="60"/>
      <c r="E62" s="1" t="s">
        <v>3</v>
      </c>
      <c r="F62" s="1" t="s">
        <v>36</v>
      </c>
      <c r="G62" s="3">
        <v>4</v>
      </c>
      <c r="I62" s="3">
        <v>32</v>
      </c>
      <c r="J62" s="2">
        <v>4149.16</v>
      </c>
    </row>
    <row r="63" spans="1:10" hidden="1" outlineLevel="1" x14ac:dyDescent="0.25">
      <c r="B63" s="60"/>
      <c r="E63" s="1" t="s">
        <v>3</v>
      </c>
      <c r="F63" s="1" t="s">
        <v>36</v>
      </c>
      <c r="G63" s="3">
        <v>4</v>
      </c>
      <c r="I63" s="3">
        <v>58</v>
      </c>
      <c r="J63" s="2">
        <v>5985.9000000000005</v>
      </c>
    </row>
    <row r="64" spans="1:10" hidden="1" outlineLevel="1" x14ac:dyDescent="0.25">
      <c r="B64" s="60"/>
      <c r="E64" s="1" t="s">
        <v>3</v>
      </c>
      <c r="F64" s="1" t="s">
        <v>36</v>
      </c>
      <c r="G64" s="3">
        <v>4</v>
      </c>
      <c r="I64" s="3">
        <v>75</v>
      </c>
      <c r="J64" s="2">
        <v>4565</v>
      </c>
    </row>
    <row r="65" spans="2:10" hidden="1" outlineLevel="1" x14ac:dyDescent="0.25">
      <c r="B65" s="60"/>
      <c r="E65" s="1" t="s">
        <v>3</v>
      </c>
      <c r="F65" s="1" t="s">
        <v>36</v>
      </c>
      <c r="G65" s="3">
        <v>4</v>
      </c>
      <c r="I65" s="3">
        <v>267</v>
      </c>
      <c r="J65" s="2">
        <v>13632.67</v>
      </c>
    </row>
    <row r="66" spans="2:10" hidden="1" outlineLevel="1" x14ac:dyDescent="0.25">
      <c r="B66" s="60"/>
      <c r="E66" s="1" t="s">
        <v>3</v>
      </c>
      <c r="F66" s="1" t="s">
        <v>36</v>
      </c>
      <c r="G66" s="3">
        <v>4</v>
      </c>
      <c r="H66" s="3">
        <v>1</v>
      </c>
      <c r="I66" s="3">
        <v>29</v>
      </c>
      <c r="J66" s="2">
        <v>5453.28</v>
      </c>
    </row>
    <row r="67" spans="2:10" hidden="1" outlineLevel="1" x14ac:dyDescent="0.25">
      <c r="B67" s="60"/>
      <c r="E67" s="1" t="s">
        <v>3</v>
      </c>
      <c r="F67" s="1" t="s">
        <v>36</v>
      </c>
      <c r="G67" s="3">
        <v>4</v>
      </c>
      <c r="H67" s="3">
        <v>1</v>
      </c>
      <c r="I67" s="3">
        <v>158</v>
      </c>
      <c r="J67" s="2">
        <v>4613.28</v>
      </c>
    </row>
    <row r="68" spans="2:10" hidden="1" outlineLevel="1" x14ac:dyDescent="0.25">
      <c r="B68" s="60"/>
      <c r="E68" s="1" t="s">
        <v>3</v>
      </c>
      <c r="F68" s="1" t="s">
        <v>36</v>
      </c>
      <c r="G68" s="3">
        <v>4</v>
      </c>
      <c r="H68" s="3">
        <v>2</v>
      </c>
      <c r="I68" s="3">
        <v>97</v>
      </c>
      <c r="J68" s="2">
        <v>4395.38</v>
      </c>
    </row>
    <row r="69" spans="2:10" hidden="1" outlineLevel="1" x14ac:dyDescent="0.25">
      <c r="B69" s="60"/>
      <c r="E69" s="1" t="s">
        <v>3</v>
      </c>
      <c r="F69" s="1" t="s">
        <v>36</v>
      </c>
      <c r="G69" s="3">
        <v>4</v>
      </c>
      <c r="H69" s="3">
        <v>2</v>
      </c>
      <c r="I69" s="3">
        <v>127</v>
      </c>
      <c r="J69" s="2">
        <v>9032.56</v>
      </c>
    </row>
    <row r="70" spans="2:10" hidden="1" outlineLevel="1" x14ac:dyDescent="0.25">
      <c r="B70" s="60"/>
      <c r="E70" s="1" t="s">
        <v>3</v>
      </c>
      <c r="F70" s="1" t="s">
        <v>36</v>
      </c>
      <c r="G70" s="3">
        <v>4</v>
      </c>
      <c r="H70" s="3">
        <v>2</v>
      </c>
      <c r="I70" s="3">
        <v>135</v>
      </c>
      <c r="J70" s="2">
        <v>6113.71</v>
      </c>
    </row>
    <row r="71" spans="2:10" hidden="1" outlineLevel="1" x14ac:dyDescent="0.25">
      <c r="B71" s="60"/>
      <c r="E71" s="1" t="s">
        <v>3</v>
      </c>
      <c r="F71" s="1" t="s">
        <v>36</v>
      </c>
      <c r="G71" s="3">
        <v>4</v>
      </c>
      <c r="H71" s="3">
        <v>2</v>
      </c>
      <c r="I71" s="3">
        <v>141</v>
      </c>
      <c r="J71" s="2">
        <v>5529.4400000000005</v>
      </c>
    </row>
    <row r="72" spans="2:10" hidden="1" outlineLevel="1" x14ac:dyDescent="0.25">
      <c r="B72" s="60"/>
      <c r="E72" s="1" t="s">
        <v>3</v>
      </c>
      <c r="F72" s="1" t="s">
        <v>36</v>
      </c>
      <c r="G72" s="3">
        <v>4</v>
      </c>
      <c r="H72" s="3">
        <v>2</v>
      </c>
      <c r="I72" s="3">
        <v>161</v>
      </c>
      <c r="J72" s="2">
        <v>4210.26</v>
      </c>
    </row>
    <row r="73" spans="2:10" hidden="1" outlineLevel="1" x14ac:dyDescent="0.25">
      <c r="B73" s="60"/>
      <c r="E73" s="1" t="s">
        <v>3</v>
      </c>
      <c r="F73" s="1" t="s">
        <v>36</v>
      </c>
      <c r="G73" s="3">
        <v>4</v>
      </c>
      <c r="H73" s="3">
        <v>2</v>
      </c>
      <c r="I73" s="3">
        <v>189</v>
      </c>
      <c r="J73" s="2">
        <v>4746.68</v>
      </c>
    </row>
    <row r="74" spans="2:10" hidden="1" outlineLevel="1" x14ac:dyDescent="0.25">
      <c r="B74" s="60"/>
      <c r="E74" s="1" t="s">
        <v>3</v>
      </c>
      <c r="F74" s="1" t="s">
        <v>36</v>
      </c>
      <c r="G74" s="3">
        <v>4</v>
      </c>
      <c r="H74" s="3">
        <v>2</v>
      </c>
      <c r="I74" s="3">
        <v>241</v>
      </c>
      <c r="J74" s="2">
        <v>6195.32</v>
      </c>
    </row>
    <row r="75" spans="2:10" hidden="1" outlineLevel="1" x14ac:dyDescent="0.25">
      <c r="B75" s="60"/>
      <c r="E75" s="1" t="s">
        <v>3</v>
      </c>
      <c r="F75" s="1" t="s">
        <v>36</v>
      </c>
      <c r="G75" s="3">
        <v>4</v>
      </c>
      <c r="H75" s="3">
        <v>2</v>
      </c>
      <c r="I75" s="3">
        <v>242</v>
      </c>
      <c r="J75" s="2">
        <v>14906.16</v>
      </c>
    </row>
    <row r="76" spans="2:10" hidden="1" outlineLevel="1" x14ac:dyDescent="0.25">
      <c r="B76" s="60"/>
      <c r="E76" s="1" t="s">
        <v>3</v>
      </c>
      <c r="F76" s="1" t="s">
        <v>36</v>
      </c>
      <c r="G76" s="3">
        <v>4</v>
      </c>
      <c r="H76" s="3">
        <v>2</v>
      </c>
      <c r="I76" s="3">
        <v>247</v>
      </c>
      <c r="J76" s="2">
        <v>21750.19</v>
      </c>
    </row>
    <row r="77" spans="2:10" hidden="1" outlineLevel="1" x14ac:dyDescent="0.25">
      <c r="B77" s="60"/>
      <c r="E77" s="1" t="s">
        <v>3</v>
      </c>
      <c r="F77" s="1" t="s">
        <v>36</v>
      </c>
      <c r="G77" s="3">
        <v>4</v>
      </c>
      <c r="H77" s="3">
        <v>2</v>
      </c>
      <c r="I77" s="3">
        <v>268</v>
      </c>
      <c r="J77" s="2">
        <v>5130.71</v>
      </c>
    </row>
    <row r="78" spans="2:10" hidden="1" outlineLevel="1" x14ac:dyDescent="0.25">
      <c r="B78" s="60"/>
      <c r="E78" s="1" t="s">
        <v>3</v>
      </c>
      <c r="F78" s="1" t="s">
        <v>36</v>
      </c>
      <c r="G78" s="3">
        <v>4</v>
      </c>
      <c r="H78" s="3">
        <v>2</v>
      </c>
      <c r="I78" s="3">
        <v>291</v>
      </c>
      <c r="J78" s="2">
        <v>10563.48</v>
      </c>
    </row>
    <row r="79" spans="2:10" hidden="1" outlineLevel="1" x14ac:dyDescent="0.25">
      <c r="B79" s="60"/>
      <c r="E79" s="1" t="s">
        <v>3</v>
      </c>
      <c r="F79" s="1" t="s">
        <v>36</v>
      </c>
      <c r="G79" s="3">
        <v>4</v>
      </c>
      <c r="H79" s="3">
        <v>2</v>
      </c>
      <c r="I79" s="3">
        <v>322</v>
      </c>
      <c r="J79" s="2">
        <v>4305.78</v>
      </c>
    </row>
    <row r="80" spans="2:10" hidden="1" outlineLevel="1" x14ac:dyDescent="0.25">
      <c r="B80" s="60"/>
      <c r="E80" s="1" t="s">
        <v>3</v>
      </c>
      <c r="F80" s="1" t="s">
        <v>36</v>
      </c>
      <c r="G80" s="3">
        <v>4</v>
      </c>
      <c r="H80" s="3">
        <v>3</v>
      </c>
      <c r="I80" s="3">
        <v>94</v>
      </c>
      <c r="J80" s="2">
        <v>4715.8500000000004</v>
      </c>
    </row>
    <row r="81" spans="1:10" hidden="1" outlineLevel="1" x14ac:dyDescent="0.25">
      <c r="B81" s="60"/>
      <c r="E81" s="1" t="s">
        <v>3</v>
      </c>
      <c r="F81" s="1" t="s">
        <v>36</v>
      </c>
      <c r="G81" s="3">
        <v>4</v>
      </c>
      <c r="H81" s="3">
        <v>3</v>
      </c>
      <c r="I81" s="3">
        <v>213</v>
      </c>
      <c r="J81" s="2">
        <v>5125.79</v>
      </c>
    </row>
    <row r="82" spans="1:10" hidden="1" outlineLevel="1" x14ac:dyDescent="0.25">
      <c r="B82" s="60"/>
      <c r="E82" s="1" t="s">
        <v>3</v>
      </c>
      <c r="F82" s="1" t="s">
        <v>36</v>
      </c>
      <c r="G82" s="3">
        <v>4</v>
      </c>
      <c r="H82" s="3">
        <v>3</v>
      </c>
      <c r="I82" s="3">
        <v>306</v>
      </c>
      <c r="J82" s="2">
        <v>4796.24</v>
      </c>
    </row>
    <row r="83" spans="1:10" hidden="1" outlineLevel="1" x14ac:dyDescent="0.25">
      <c r="B83" s="60"/>
      <c r="E83" s="1" t="s">
        <v>3</v>
      </c>
      <c r="F83" s="1" t="s">
        <v>36</v>
      </c>
      <c r="G83" s="3">
        <v>4</v>
      </c>
      <c r="H83" s="3">
        <v>3</v>
      </c>
      <c r="I83" s="3">
        <v>429</v>
      </c>
      <c r="J83" s="2">
        <v>5315.83</v>
      </c>
    </row>
    <row r="84" spans="1:10" hidden="1" outlineLevel="1" x14ac:dyDescent="0.25">
      <c r="B84" s="60"/>
      <c r="E84" s="1" t="s">
        <v>3</v>
      </c>
      <c r="F84" s="1" t="s">
        <v>36</v>
      </c>
      <c r="G84" s="3">
        <v>4</v>
      </c>
      <c r="H84" s="3">
        <v>3</v>
      </c>
      <c r="I84" s="3">
        <v>528</v>
      </c>
      <c r="J84" s="2">
        <v>5144.01</v>
      </c>
    </row>
    <row r="85" spans="1:10" hidden="1" outlineLevel="1" x14ac:dyDescent="0.25">
      <c r="B85" s="60"/>
      <c r="E85" s="1" t="s">
        <v>3</v>
      </c>
      <c r="F85" s="1" t="s">
        <v>36</v>
      </c>
      <c r="G85" s="3">
        <v>4</v>
      </c>
      <c r="H85" s="3">
        <v>4</v>
      </c>
      <c r="I85" s="3">
        <v>137</v>
      </c>
      <c r="J85" s="2">
        <v>4002.9500000000003</v>
      </c>
    </row>
    <row r="86" spans="1:10" hidden="1" outlineLevel="1" x14ac:dyDescent="0.25">
      <c r="B86" s="60"/>
      <c r="E86" s="1" t="s">
        <v>3</v>
      </c>
      <c r="F86" s="1" t="s">
        <v>36</v>
      </c>
      <c r="G86" s="3">
        <v>4</v>
      </c>
      <c r="H86" s="3">
        <v>4</v>
      </c>
      <c r="I86" s="3">
        <v>232</v>
      </c>
      <c r="J86" s="2">
        <v>5806.03</v>
      </c>
    </row>
    <row r="87" spans="1:10" hidden="1" outlineLevel="1" x14ac:dyDescent="0.25">
      <c r="B87" s="60"/>
      <c r="E87" s="1" t="s">
        <v>3</v>
      </c>
      <c r="F87" s="1" t="s">
        <v>36</v>
      </c>
      <c r="G87" s="3">
        <v>4</v>
      </c>
      <c r="H87" s="3">
        <v>4</v>
      </c>
      <c r="I87" s="3">
        <v>236</v>
      </c>
      <c r="J87" s="2">
        <v>4285.96</v>
      </c>
    </row>
    <row r="88" spans="1:10" hidden="1" outlineLevel="1" x14ac:dyDescent="0.25">
      <c r="B88" s="60"/>
      <c r="E88" s="1" t="s">
        <v>3</v>
      </c>
      <c r="F88" s="1" t="s">
        <v>36</v>
      </c>
      <c r="G88" s="3">
        <v>4</v>
      </c>
      <c r="H88" s="3">
        <v>4</v>
      </c>
      <c r="I88" s="3">
        <v>284</v>
      </c>
      <c r="J88" s="2">
        <v>4750.22</v>
      </c>
    </row>
    <row r="89" spans="1:10" hidden="1" outlineLevel="1" x14ac:dyDescent="0.25">
      <c r="B89" s="60"/>
      <c r="E89" s="1" t="s">
        <v>3</v>
      </c>
      <c r="F89" s="1" t="s">
        <v>36</v>
      </c>
      <c r="G89" s="3">
        <v>4</v>
      </c>
      <c r="H89" s="3">
        <v>4</v>
      </c>
      <c r="I89" s="3">
        <v>319</v>
      </c>
      <c r="J89" s="2">
        <v>7466.64</v>
      </c>
    </row>
    <row r="90" spans="1:10" hidden="1" outlineLevel="1" x14ac:dyDescent="0.25">
      <c r="B90" s="60"/>
      <c r="E90" s="1" t="s">
        <v>3</v>
      </c>
      <c r="F90" s="1" t="s">
        <v>36</v>
      </c>
      <c r="G90" s="3">
        <v>4</v>
      </c>
      <c r="H90" s="3">
        <v>4</v>
      </c>
      <c r="I90" s="3">
        <v>406</v>
      </c>
      <c r="J90" s="2">
        <v>5723.67</v>
      </c>
    </row>
    <row r="91" spans="1:10" ht="26.4" collapsed="1" x14ac:dyDescent="0.25">
      <c r="A91" s="7" t="s">
        <v>123</v>
      </c>
      <c r="B91" s="57" t="s">
        <v>127</v>
      </c>
      <c r="C91" s="8">
        <v>4703024965</v>
      </c>
      <c r="D91" s="9" t="s">
        <v>14</v>
      </c>
      <c r="E91" s="8"/>
      <c r="F91" s="8"/>
      <c r="G91" s="10"/>
      <c r="H91" s="10"/>
      <c r="I91" s="11"/>
      <c r="J91" s="12">
        <f>J92+J93</f>
        <v>7706.24</v>
      </c>
    </row>
    <row r="92" spans="1:10" x14ac:dyDescent="0.25">
      <c r="A92" s="13"/>
      <c r="B92" s="58"/>
      <c r="C92" s="15"/>
      <c r="D92" s="16" t="s">
        <v>13</v>
      </c>
      <c r="E92" s="17"/>
      <c r="F92" s="15"/>
      <c r="G92" s="18"/>
      <c r="H92" s="18"/>
      <c r="I92" s="19"/>
      <c r="J92" s="30"/>
    </row>
    <row r="93" spans="1:10" x14ac:dyDescent="0.25">
      <c r="A93" s="21"/>
      <c r="B93" s="59"/>
      <c r="C93" s="22"/>
      <c r="D93" s="23" t="s">
        <v>12</v>
      </c>
      <c r="E93" s="24"/>
      <c r="F93" s="22"/>
      <c r="G93" s="25"/>
      <c r="H93" s="25"/>
      <c r="I93" s="26"/>
      <c r="J93" s="27">
        <f>SUM(J94:J94)</f>
        <v>7706.24</v>
      </c>
    </row>
    <row r="94" spans="1:10" hidden="1" outlineLevel="1" x14ac:dyDescent="0.25">
      <c r="B94" s="60"/>
      <c r="E94" s="1" t="s">
        <v>5</v>
      </c>
      <c r="F94" s="1" t="s">
        <v>8</v>
      </c>
      <c r="G94" s="3">
        <v>29</v>
      </c>
      <c r="I94" s="3">
        <v>31</v>
      </c>
      <c r="J94" s="2">
        <v>7706.24</v>
      </c>
    </row>
    <row r="95" spans="1:10" ht="26.4" collapsed="1" x14ac:dyDescent="0.25">
      <c r="A95" s="7" t="s">
        <v>123</v>
      </c>
      <c r="B95" s="57" t="s">
        <v>310</v>
      </c>
      <c r="C95" s="8">
        <v>4703022622</v>
      </c>
      <c r="D95" s="9" t="s">
        <v>14</v>
      </c>
      <c r="E95" s="8"/>
      <c r="F95" s="8"/>
      <c r="G95" s="10"/>
      <c r="H95" s="10"/>
      <c r="I95" s="11"/>
      <c r="J95" s="12">
        <f>J96+J97</f>
        <v>10695.08</v>
      </c>
    </row>
    <row r="96" spans="1:10" x14ac:dyDescent="0.25">
      <c r="A96" s="13"/>
      <c r="B96" s="58"/>
      <c r="C96" s="15"/>
      <c r="D96" s="16" t="s">
        <v>13</v>
      </c>
      <c r="E96" s="17"/>
      <c r="F96" s="15"/>
      <c r="G96" s="18"/>
      <c r="H96" s="18"/>
      <c r="I96" s="19"/>
      <c r="J96" s="30"/>
    </row>
    <row r="97" spans="1:10" x14ac:dyDescent="0.25">
      <c r="A97" s="21"/>
      <c r="B97" s="59"/>
      <c r="C97" s="22"/>
      <c r="D97" s="23" t="s">
        <v>12</v>
      </c>
      <c r="E97" s="24"/>
      <c r="F97" s="22"/>
      <c r="G97" s="25"/>
      <c r="H97" s="25"/>
      <c r="I97" s="26"/>
      <c r="J97" s="27">
        <f>SUM(J98:J99)</f>
        <v>10695.08</v>
      </c>
    </row>
    <row r="98" spans="1:10" hidden="1" outlineLevel="1" x14ac:dyDescent="0.25">
      <c r="B98" s="60"/>
      <c r="E98" s="1" t="s">
        <v>5</v>
      </c>
      <c r="F98" s="1" t="s">
        <v>37</v>
      </c>
      <c r="G98" s="28" t="s">
        <v>311</v>
      </c>
      <c r="I98" s="3">
        <v>7</v>
      </c>
      <c r="J98" s="2">
        <v>5204.8</v>
      </c>
    </row>
    <row r="99" spans="1:10" hidden="1" outlineLevel="1" x14ac:dyDescent="0.25">
      <c r="B99" s="60"/>
      <c r="E99" s="1" t="s">
        <v>5</v>
      </c>
      <c r="F99" s="1" t="s">
        <v>37</v>
      </c>
      <c r="G99" s="28" t="s">
        <v>311</v>
      </c>
      <c r="I99" s="3">
        <v>141</v>
      </c>
      <c r="J99" s="2">
        <v>5490.28</v>
      </c>
    </row>
    <row r="100" spans="1:10" ht="26.4" collapsed="1" x14ac:dyDescent="0.25">
      <c r="A100" s="7" t="s">
        <v>123</v>
      </c>
      <c r="B100" s="57" t="s">
        <v>128</v>
      </c>
      <c r="C100" s="8">
        <v>4703023150</v>
      </c>
      <c r="D100" s="9" t="s">
        <v>14</v>
      </c>
      <c r="E100" s="8"/>
      <c r="F100" s="8"/>
      <c r="G100" s="10"/>
      <c r="H100" s="10"/>
      <c r="I100" s="11"/>
      <c r="J100" s="12">
        <f>J102+J101</f>
        <v>64520.13</v>
      </c>
    </row>
    <row r="101" spans="1:10" x14ac:dyDescent="0.25">
      <c r="A101" s="13"/>
      <c r="B101" s="58"/>
      <c r="C101" s="15"/>
      <c r="D101" s="16" t="s">
        <v>13</v>
      </c>
      <c r="E101" s="17"/>
      <c r="F101" s="15"/>
      <c r="G101" s="18"/>
      <c r="H101" s="18"/>
      <c r="I101" s="19"/>
      <c r="J101" s="30">
        <v>54729.78</v>
      </c>
    </row>
    <row r="102" spans="1:10" ht="15" customHeight="1" x14ac:dyDescent="0.25">
      <c r="A102" s="21"/>
      <c r="B102" s="59"/>
      <c r="C102" s="22"/>
      <c r="D102" s="23" t="s">
        <v>12</v>
      </c>
      <c r="E102" s="24"/>
      <c r="F102" s="22"/>
      <c r="G102" s="25"/>
      <c r="H102" s="25"/>
      <c r="I102" s="26"/>
      <c r="J102" s="27">
        <f>SUM(J103:J104)</f>
        <v>9790.35</v>
      </c>
    </row>
    <row r="103" spans="1:10" hidden="1" outlineLevel="1" x14ac:dyDescent="0.25">
      <c r="B103" s="60"/>
      <c r="E103" s="1" t="s">
        <v>5</v>
      </c>
      <c r="F103" s="1" t="s">
        <v>44</v>
      </c>
      <c r="G103" s="3">
        <v>8</v>
      </c>
      <c r="I103" s="3">
        <v>9</v>
      </c>
      <c r="J103" s="2">
        <v>4108.2300000000005</v>
      </c>
    </row>
    <row r="104" spans="1:10" hidden="1" outlineLevel="1" x14ac:dyDescent="0.25">
      <c r="B104" s="60"/>
      <c r="E104" s="1" t="s">
        <v>5</v>
      </c>
      <c r="F104" s="1" t="s">
        <v>44</v>
      </c>
      <c r="G104" s="3">
        <v>8</v>
      </c>
      <c r="I104" s="3">
        <v>13</v>
      </c>
      <c r="J104" s="2">
        <v>5682.12</v>
      </c>
    </row>
    <row r="105" spans="1:10" collapsed="1" x14ac:dyDescent="0.25">
      <c r="A105" s="7" t="s">
        <v>123</v>
      </c>
      <c r="B105" s="57" t="s">
        <v>312</v>
      </c>
      <c r="C105" s="8">
        <v>7811751071</v>
      </c>
      <c r="D105" s="9" t="s">
        <v>14</v>
      </c>
      <c r="E105" s="8"/>
      <c r="F105" s="8"/>
      <c r="G105" s="10"/>
      <c r="H105" s="10"/>
      <c r="I105" s="11"/>
      <c r="J105" s="12">
        <f>J106+J107</f>
        <v>30101.129999999997</v>
      </c>
    </row>
    <row r="106" spans="1:10" ht="14.25" customHeight="1" x14ac:dyDescent="0.25">
      <c r="A106" s="13"/>
      <c r="B106" s="58"/>
      <c r="C106" s="15"/>
      <c r="D106" s="16" t="s">
        <v>13</v>
      </c>
      <c r="E106" s="17"/>
      <c r="F106" s="15"/>
      <c r="G106" s="18"/>
      <c r="H106" s="18"/>
      <c r="I106" s="19"/>
      <c r="J106" s="30"/>
    </row>
    <row r="107" spans="1:10" ht="14.25" customHeight="1" x14ac:dyDescent="0.25">
      <c r="A107" s="21"/>
      <c r="B107" s="59"/>
      <c r="C107" s="22"/>
      <c r="D107" s="23" t="s">
        <v>12</v>
      </c>
      <c r="E107" s="24"/>
      <c r="F107" s="22"/>
      <c r="G107" s="25"/>
      <c r="H107" s="25"/>
      <c r="I107" s="26"/>
      <c r="J107" s="27">
        <f>SUM(J108:J111)</f>
        <v>30101.129999999997</v>
      </c>
    </row>
    <row r="108" spans="1:10" ht="13.2" hidden="1" customHeight="1" outlineLevel="1" x14ac:dyDescent="0.25">
      <c r="B108" s="60"/>
      <c r="E108" s="1" t="s">
        <v>5</v>
      </c>
      <c r="F108" s="1" t="s">
        <v>41</v>
      </c>
      <c r="G108" s="3">
        <v>18</v>
      </c>
      <c r="H108" s="3">
        <v>2</v>
      </c>
      <c r="I108" s="3">
        <v>4</v>
      </c>
      <c r="J108" s="2">
        <v>4458.97</v>
      </c>
    </row>
    <row r="109" spans="1:10" ht="13.2" hidden="1" customHeight="1" outlineLevel="1" x14ac:dyDescent="0.25">
      <c r="B109" s="60"/>
      <c r="E109" s="1" t="s">
        <v>5</v>
      </c>
      <c r="F109" s="1" t="s">
        <v>76</v>
      </c>
      <c r="G109" s="3">
        <v>14</v>
      </c>
      <c r="I109" s="3">
        <v>70</v>
      </c>
      <c r="J109" s="2">
        <v>4289.8900000000003</v>
      </c>
    </row>
    <row r="110" spans="1:10" ht="13.2" hidden="1" customHeight="1" outlineLevel="1" x14ac:dyDescent="0.25">
      <c r="B110" s="60"/>
      <c r="E110" s="1" t="s">
        <v>5</v>
      </c>
      <c r="F110" s="1" t="s">
        <v>76</v>
      </c>
      <c r="G110" s="3">
        <v>14</v>
      </c>
      <c r="I110" s="3">
        <v>144</v>
      </c>
      <c r="J110" s="2">
        <v>11641.710000000001</v>
      </c>
    </row>
    <row r="111" spans="1:10" ht="13.8" hidden="1" customHeight="1" outlineLevel="1" x14ac:dyDescent="0.25">
      <c r="B111" s="60"/>
      <c r="E111" s="1" t="s">
        <v>5</v>
      </c>
      <c r="F111" s="1" t="s">
        <v>50</v>
      </c>
      <c r="G111" s="3">
        <v>4</v>
      </c>
      <c r="I111" s="3">
        <v>42</v>
      </c>
      <c r="J111" s="2">
        <v>9710.56</v>
      </c>
    </row>
    <row r="112" spans="1:10" ht="26.4" collapsed="1" x14ac:dyDescent="0.25">
      <c r="A112" s="7" t="s">
        <v>123</v>
      </c>
      <c r="B112" s="57" t="s">
        <v>129</v>
      </c>
      <c r="C112" s="8">
        <v>4703127262</v>
      </c>
      <c r="D112" s="9" t="s">
        <v>14</v>
      </c>
      <c r="E112" s="8"/>
      <c r="F112" s="8"/>
      <c r="G112" s="10"/>
      <c r="H112" s="10"/>
      <c r="I112" s="11"/>
      <c r="J112" s="12">
        <f>J113+J114</f>
        <v>258042.68000000002</v>
      </c>
    </row>
    <row r="113" spans="1:10" x14ac:dyDescent="0.25">
      <c r="A113" s="13"/>
      <c r="B113" s="58"/>
      <c r="C113" s="15"/>
      <c r="D113" s="16" t="s">
        <v>13</v>
      </c>
      <c r="E113" s="17"/>
      <c r="F113" s="15"/>
      <c r="G113" s="18"/>
      <c r="H113" s="18"/>
      <c r="I113" s="19"/>
      <c r="J113" s="30"/>
    </row>
    <row r="114" spans="1:10" x14ac:dyDescent="0.25">
      <c r="A114" s="21"/>
      <c r="B114" s="59"/>
      <c r="C114" s="22"/>
      <c r="D114" s="23" t="s">
        <v>12</v>
      </c>
      <c r="E114" s="24"/>
      <c r="F114" s="22"/>
      <c r="G114" s="25"/>
      <c r="H114" s="25"/>
      <c r="I114" s="26"/>
      <c r="J114" s="27">
        <f>SUM(J115:J131)</f>
        <v>258042.68000000002</v>
      </c>
    </row>
    <row r="115" spans="1:10" hidden="1" outlineLevel="1" x14ac:dyDescent="0.25">
      <c r="B115" s="60"/>
      <c r="E115" s="1" t="s">
        <v>22</v>
      </c>
      <c r="F115" s="1" t="s">
        <v>115</v>
      </c>
      <c r="G115" s="3">
        <v>30</v>
      </c>
      <c r="I115" s="3">
        <v>2</v>
      </c>
      <c r="J115" s="2">
        <v>4061.6800000000003</v>
      </c>
    </row>
    <row r="116" spans="1:10" hidden="1" outlineLevel="1" x14ac:dyDescent="0.25">
      <c r="B116" s="60"/>
      <c r="E116" s="1" t="s">
        <v>22</v>
      </c>
      <c r="F116" s="1" t="s">
        <v>115</v>
      </c>
      <c r="G116" s="3">
        <v>32</v>
      </c>
      <c r="I116" s="3">
        <v>2</v>
      </c>
      <c r="J116" s="2">
        <v>12974.220000000001</v>
      </c>
    </row>
    <row r="117" spans="1:10" hidden="1" outlineLevel="1" x14ac:dyDescent="0.25">
      <c r="B117" s="60"/>
      <c r="E117" s="1" t="s">
        <v>22</v>
      </c>
      <c r="F117" s="1" t="s">
        <v>120</v>
      </c>
      <c r="G117" s="3">
        <v>4</v>
      </c>
      <c r="I117" s="3">
        <v>1</v>
      </c>
      <c r="J117" s="2">
        <v>11606.74</v>
      </c>
    </row>
    <row r="118" spans="1:10" hidden="1" outlineLevel="1" x14ac:dyDescent="0.25">
      <c r="B118" s="60"/>
      <c r="E118" s="1" t="s">
        <v>22</v>
      </c>
      <c r="F118" s="1" t="s">
        <v>120</v>
      </c>
      <c r="G118" s="3">
        <v>15</v>
      </c>
      <c r="I118" s="3">
        <v>8</v>
      </c>
      <c r="J118" s="2">
        <v>104193.85</v>
      </c>
    </row>
    <row r="119" spans="1:10" hidden="1" outlineLevel="1" x14ac:dyDescent="0.25">
      <c r="B119" s="60"/>
      <c r="E119" s="1" t="s">
        <v>22</v>
      </c>
      <c r="F119" s="1" t="s">
        <v>258</v>
      </c>
      <c r="G119" s="3">
        <v>5</v>
      </c>
      <c r="I119" s="3">
        <v>9</v>
      </c>
      <c r="J119" s="2">
        <v>7528.88</v>
      </c>
    </row>
    <row r="120" spans="1:10" hidden="1" outlineLevel="1" x14ac:dyDescent="0.25">
      <c r="B120" s="60"/>
      <c r="E120" s="1" t="s">
        <v>22</v>
      </c>
      <c r="F120" s="1" t="s">
        <v>258</v>
      </c>
      <c r="G120" s="3">
        <v>7</v>
      </c>
      <c r="I120" s="3">
        <v>4</v>
      </c>
      <c r="J120" s="2">
        <v>4765.72</v>
      </c>
    </row>
    <row r="121" spans="1:10" hidden="1" outlineLevel="1" x14ac:dyDescent="0.25">
      <c r="B121" s="60"/>
      <c r="E121" s="1" t="s">
        <v>22</v>
      </c>
      <c r="F121" s="1" t="s">
        <v>258</v>
      </c>
      <c r="G121" s="3">
        <v>7</v>
      </c>
      <c r="I121" s="3">
        <v>5</v>
      </c>
      <c r="J121" s="2">
        <v>7489.58</v>
      </c>
    </row>
    <row r="122" spans="1:10" hidden="1" outlineLevel="1" x14ac:dyDescent="0.25">
      <c r="B122" s="60"/>
      <c r="E122" s="1" t="s">
        <v>22</v>
      </c>
      <c r="F122" s="1" t="s">
        <v>120</v>
      </c>
      <c r="G122" s="3" t="s">
        <v>24</v>
      </c>
      <c r="I122" s="3">
        <v>19</v>
      </c>
      <c r="J122" s="2">
        <v>6938.1900000000005</v>
      </c>
    </row>
    <row r="123" spans="1:10" hidden="1" outlineLevel="1" x14ac:dyDescent="0.25">
      <c r="B123" s="60"/>
      <c r="E123" s="1" t="s">
        <v>22</v>
      </c>
      <c r="F123" s="1" t="s">
        <v>120</v>
      </c>
      <c r="G123" s="3" t="s">
        <v>24</v>
      </c>
      <c r="I123" s="3">
        <v>64</v>
      </c>
      <c r="J123" s="2">
        <v>17845.41</v>
      </c>
    </row>
    <row r="124" spans="1:10" hidden="1" outlineLevel="1" x14ac:dyDescent="0.25">
      <c r="B124" s="60"/>
      <c r="E124" s="1" t="s">
        <v>22</v>
      </c>
      <c r="F124" s="1" t="s">
        <v>120</v>
      </c>
      <c r="G124" s="3" t="s">
        <v>24</v>
      </c>
      <c r="I124" s="3">
        <v>79</v>
      </c>
      <c r="J124" s="2">
        <v>10843.32</v>
      </c>
    </row>
    <row r="125" spans="1:10" hidden="1" outlineLevel="1" x14ac:dyDescent="0.25">
      <c r="B125" s="60"/>
      <c r="E125" s="1" t="s">
        <v>22</v>
      </c>
      <c r="F125" s="1" t="s">
        <v>120</v>
      </c>
      <c r="G125" s="3">
        <v>20</v>
      </c>
      <c r="I125" s="3">
        <v>25</v>
      </c>
      <c r="J125" s="2">
        <v>6354.12</v>
      </c>
    </row>
    <row r="126" spans="1:10" hidden="1" outlineLevel="1" x14ac:dyDescent="0.25">
      <c r="B126" s="60"/>
      <c r="E126" s="1" t="s">
        <v>22</v>
      </c>
      <c r="F126" s="1" t="s">
        <v>120</v>
      </c>
      <c r="G126" s="3">
        <v>20</v>
      </c>
      <c r="I126" s="3">
        <v>30</v>
      </c>
      <c r="J126" s="2">
        <v>27447.7</v>
      </c>
    </row>
    <row r="127" spans="1:10" hidden="1" outlineLevel="1" x14ac:dyDescent="0.25">
      <c r="B127" s="60"/>
      <c r="E127" s="1" t="s">
        <v>22</v>
      </c>
      <c r="F127" s="1" t="s">
        <v>120</v>
      </c>
      <c r="G127" s="3">
        <v>20</v>
      </c>
      <c r="I127" s="3">
        <v>48</v>
      </c>
      <c r="J127" s="2">
        <v>5625.88</v>
      </c>
    </row>
    <row r="128" spans="1:10" hidden="1" outlineLevel="1" x14ac:dyDescent="0.25">
      <c r="B128" s="60"/>
      <c r="E128" s="1" t="s">
        <v>22</v>
      </c>
      <c r="F128" s="1" t="s">
        <v>120</v>
      </c>
      <c r="G128" s="3">
        <v>24</v>
      </c>
      <c r="I128" s="3">
        <v>31</v>
      </c>
      <c r="J128" s="2">
        <v>14574.06</v>
      </c>
    </row>
    <row r="129" spans="1:10" hidden="1" outlineLevel="1" x14ac:dyDescent="0.25">
      <c r="B129" s="60"/>
      <c r="E129" s="1" t="s">
        <v>22</v>
      </c>
      <c r="F129" s="1" t="s">
        <v>120</v>
      </c>
      <c r="G129" s="3">
        <v>24</v>
      </c>
      <c r="I129" s="3">
        <v>34</v>
      </c>
      <c r="J129" s="2">
        <v>5938.9800000000005</v>
      </c>
    </row>
    <row r="130" spans="1:10" hidden="1" outlineLevel="1" x14ac:dyDescent="0.25">
      <c r="B130" s="60"/>
      <c r="E130" s="1" t="s">
        <v>22</v>
      </c>
      <c r="F130" s="1" t="s">
        <v>120</v>
      </c>
      <c r="G130" s="3">
        <v>24</v>
      </c>
      <c r="I130" s="3">
        <v>82</v>
      </c>
      <c r="J130" s="2">
        <v>5003.07</v>
      </c>
    </row>
    <row r="131" spans="1:10" hidden="1" outlineLevel="1" x14ac:dyDescent="0.25">
      <c r="B131" s="60"/>
      <c r="E131" s="1" t="s">
        <v>22</v>
      </c>
      <c r="F131" s="1" t="s">
        <v>120</v>
      </c>
      <c r="G131" s="3">
        <v>24</v>
      </c>
      <c r="I131" s="3">
        <v>89</v>
      </c>
      <c r="J131" s="2">
        <v>4851.28</v>
      </c>
    </row>
    <row r="132" spans="1:10" ht="26.4" collapsed="1" x14ac:dyDescent="0.25">
      <c r="A132" s="7" t="s">
        <v>123</v>
      </c>
      <c r="B132" s="57" t="s">
        <v>174</v>
      </c>
      <c r="C132" s="8">
        <v>7810056090</v>
      </c>
      <c r="D132" s="9" t="s">
        <v>14</v>
      </c>
      <c r="E132" s="8"/>
      <c r="F132" s="8"/>
      <c r="G132" s="10"/>
      <c r="H132" s="10"/>
      <c r="I132" s="11"/>
      <c r="J132" s="12">
        <f>J133+J134</f>
        <v>2119142.63</v>
      </c>
    </row>
    <row r="133" spans="1:10" x14ac:dyDescent="0.25">
      <c r="A133" s="13"/>
      <c r="B133" s="58"/>
      <c r="C133" s="15"/>
      <c r="D133" s="16" t="s">
        <v>13</v>
      </c>
      <c r="E133" s="17"/>
      <c r="F133" s="15"/>
      <c r="G133" s="18"/>
      <c r="H133" s="18"/>
      <c r="I133" s="19"/>
      <c r="J133" s="30">
        <v>2119142.63</v>
      </c>
    </row>
    <row r="134" spans="1:10" x14ac:dyDescent="0.25">
      <c r="A134" s="21"/>
      <c r="B134" s="59"/>
      <c r="C134" s="22"/>
      <c r="D134" s="23" t="s">
        <v>12</v>
      </c>
      <c r="E134" s="24"/>
      <c r="F134" s="22"/>
      <c r="G134" s="25"/>
      <c r="H134" s="25"/>
      <c r="I134" s="26"/>
      <c r="J134" s="27">
        <v>0</v>
      </c>
    </row>
    <row r="135" spans="1:10" ht="26.4" x14ac:dyDescent="0.25">
      <c r="A135" s="7" t="s">
        <v>123</v>
      </c>
      <c r="B135" s="57" t="s">
        <v>130</v>
      </c>
      <c r="C135" s="8">
        <v>4703145751</v>
      </c>
      <c r="D135" s="9" t="s">
        <v>14</v>
      </c>
      <c r="E135" s="8"/>
      <c r="F135" s="8"/>
      <c r="G135" s="10"/>
      <c r="H135" s="10"/>
      <c r="I135" s="11"/>
      <c r="J135" s="12">
        <f>J136+J137</f>
        <v>64911.88</v>
      </c>
    </row>
    <row r="136" spans="1:10" x14ac:dyDescent="0.25">
      <c r="A136" s="13"/>
      <c r="B136" s="58"/>
      <c r="C136" s="15"/>
      <c r="D136" s="16" t="s">
        <v>13</v>
      </c>
      <c r="E136" s="17"/>
      <c r="F136" s="15"/>
      <c r="G136" s="18"/>
      <c r="H136" s="18"/>
      <c r="I136" s="19"/>
      <c r="J136" s="20"/>
    </row>
    <row r="137" spans="1:10" x14ac:dyDescent="0.25">
      <c r="A137" s="21"/>
      <c r="B137" s="59"/>
      <c r="C137" s="22"/>
      <c r="D137" s="23" t="s">
        <v>12</v>
      </c>
      <c r="E137" s="24"/>
      <c r="F137" s="22"/>
      <c r="G137" s="25"/>
      <c r="H137" s="25"/>
      <c r="I137" s="26"/>
      <c r="J137" s="27">
        <f>SUM(J138:J141)</f>
        <v>64911.88</v>
      </c>
    </row>
    <row r="138" spans="1:10" hidden="1" outlineLevel="1" x14ac:dyDescent="0.25">
      <c r="B138" s="60"/>
      <c r="E138" s="1" t="s">
        <v>5</v>
      </c>
      <c r="F138" s="1" t="s">
        <v>46</v>
      </c>
      <c r="G138" s="3">
        <v>10</v>
      </c>
      <c r="I138" s="3">
        <v>5</v>
      </c>
      <c r="J138" s="2">
        <v>18826.260000000002</v>
      </c>
    </row>
    <row r="139" spans="1:10" hidden="1" outlineLevel="1" x14ac:dyDescent="0.25">
      <c r="B139" s="60"/>
      <c r="E139" s="1" t="s">
        <v>5</v>
      </c>
      <c r="F139" s="1" t="s">
        <v>112</v>
      </c>
      <c r="G139" s="3">
        <v>1</v>
      </c>
      <c r="I139" s="3">
        <v>1</v>
      </c>
      <c r="J139" s="2">
        <v>14092.720000000001</v>
      </c>
    </row>
    <row r="140" spans="1:10" hidden="1" outlineLevel="1" x14ac:dyDescent="0.25">
      <c r="B140" s="60"/>
      <c r="E140" s="1" t="s">
        <v>5</v>
      </c>
      <c r="F140" s="1" t="s">
        <v>112</v>
      </c>
      <c r="G140" s="3">
        <v>1</v>
      </c>
      <c r="I140" s="3">
        <v>2</v>
      </c>
      <c r="J140" s="2">
        <v>17309.16</v>
      </c>
    </row>
    <row r="141" spans="1:10" hidden="1" outlineLevel="1" x14ac:dyDescent="0.25">
      <c r="B141" s="60"/>
      <c r="E141" s="1" t="s">
        <v>5</v>
      </c>
      <c r="F141" s="1" t="s">
        <v>112</v>
      </c>
      <c r="G141" s="3">
        <v>1</v>
      </c>
      <c r="I141" s="3">
        <v>4</v>
      </c>
      <c r="J141" s="2">
        <v>14683.74</v>
      </c>
    </row>
    <row r="142" spans="1:10" ht="39.6" collapsed="1" x14ac:dyDescent="0.25">
      <c r="A142" s="7" t="s">
        <v>123</v>
      </c>
      <c r="B142" s="57" t="s">
        <v>131</v>
      </c>
      <c r="C142" s="8">
        <v>7810731636</v>
      </c>
      <c r="D142" s="9" t="s">
        <v>14</v>
      </c>
      <c r="E142" s="8"/>
      <c r="F142" s="8"/>
      <c r="G142" s="10"/>
      <c r="H142" s="10"/>
      <c r="I142" s="11"/>
      <c r="J142" s="12">
        <f>J143+J144</f>
        <v>971010.1100000001</v>
      </c>
    </row>
    <row r="143" spans="1:10" x14ac:dyDescent="0.25">
      <c r="A143" s="13"/>
      <c r="B143" s="58"/>
      <c r="C143" s="15"/>
      <c r="D143" s="16" t="s">
        <v>13</v>
      </c>
      <c r="E143" s="17"/>
      <c r="F143" s="15"/>
      <c r="G143" s="18"/>
      <c r="H143" s="18"/>
      <c r="I143" s="19"/>
      <c r="J143" s="30">
        <v>618540.52</v>
      </c>
    </row>
    <row r="144" spans="1:10" x14ac:dyDescent="0.25">
      <c r="A144" s="21"/>
      <c r="B144" s="59"/>
      <c r="C144" s="22"/>
      <c r="D144" s="23" t="s">
        <v>12</v>
      </c>
      <c r="E144" s="24"/>
      <c r="F144" s="22"/>
      <c r="G144" s="25"/>
      <c r="H144" s="25"/>
      <c r="I144" s="26"/>
      <c r="J144" s="27">
        <f>SUM(J145:J198)</f>
        <v>352469.59</v>
      </c>
    </row>
    <row r="145" spans="2:10" hidden="1" outlineLevel="1" x14ac:dyDescent="0.25">
      <c r="B145" s="60"/>
      <c r="E145" s="1" t="s">
        <v>29</v>
      </c>
      <c r="F145" s="1" t="s">
        <v>34</v>
      </c>
      <c r="G145" s="3">
        <v>1</v>
      </c>
      <c r="H145" s="3">
        <v>1</v>
      </c>
      <c r="I145" s="3">
        <v>48</v>
      </c>
      <c r="J145" s="2">
        <v>5963.1</v>
      </c>
    </row>
    <row r="146" spans="2:10" hidden="1" outlineLevel="1" x14ac:dyDescent="0.25">
      <c r="B146" s="60"/>
      <c r="E146" s="1" t="s">
        <v>29</v>
      </c>
      <c r="F146" s="1" t="s">
        <v>34</v>
      </c>
      <c r="G146" s="3">
        <v>1</v>
      </c>
      <c r="H146" s="3">
        <v>1</v>
      </c>
      <c r="I146" s="3">
        <v>55</v>
      </c>
      <c r="J146" s="2">
        <v>7126.39</v>
      </c>
    </row>
    <row r="147" spans="2:10" hidden="1" outlineLevel="1" x14ac:dyDescent="0.25">
      <c r="B147" s="60"/>
      <c r="E147" s="1" t="s">
        <v>29</v>
      </c>
      <c r="F147" s="1" t="s">
        <v>34</v>
      </c>
      <c r="G147" s="3">
        <v>1</v>
      </c>
      <c r="H147" s="3">
        <v>1</v>
      </c>
      <c r="I147" s="3">
        <v>85</v>
      </c>
      <c r="J147" s="2">
        <v>4852.47</v>
      </c>
    </row>
    <row r="148" spans="2:10" hidden="1" outlineLevel="1" x14ac:dyDescent="0.25">
      <c r="B148" s="60"/>
      <c r="E148" s="1" t="s">
        <v>29</v>
      </c>
      <c r="F148" s="1" t="s">
        <v>34</v>
      </c>
      <c r="G148" s="3">
        <v>1</v>
      </c>
      <c r="H148" s="3">
        <v>1</v>
      </c>
      <c r="I148" s="3">
        <v>100</v>
      </c>
      <c r="J148" s="2">
        <v>4553.54</v>
      </c>
    </row>
    <row r="149" spans="2:10" hidden="1" outlineLevel="1" x14ac:dyDescent="0.25">
      <c r="B149" s="60"/>
      <c r="E149" s="1" t="s">
        <v>29</v>
      </c>
      <c r="F149" s="1" t="s">
        <v>34</v>
      </c>
      <c r="G149" s="3">
        <v>1</v>
      </c>
      <c r="H149" s="3">
        <v>1</v>
      </c>
      <c r="I149" s="3">
        <v>103</v>
      </c>
      <c r="J149" s="2">
        <v>4351.6400000000003</v>
      </c>
    </row>
    <row r="150" spans="2:10" hidden="1" outlineLevel="1" x14ac:dyDescent="0.25">
      <c r="B150" s="60"/>
      <c r="E150" s="1" t="s">
        <v>29</v>
      </c>
      <c r="F150" s="1" t="s">
        <v>34</v>
      </c>
      <c r="G150" s="3">
        <v>1</v>
      </c>
      <c r="H150" s="3">
        <v>1</v>
      </c>
      <c r="I150" s="3">
        <v>104</v>
      </c>
      <c r="J150" s="2">
        <v>4034.55</v>
      </c>
    </row>
    <row r="151" spans="2:10" hidden="1" outlineLevel="1" x14ac:dyDescent="0.25">
      <c r="B151" s="60"/>
      <c r="E151" s="1" t="s">
        <v>29</v>
      </c>
      <c r="F151" s="1" t="s">
        <v>34</v>
      </c>
      <c r="G151" s="3">
        <v>1</v>
      </c>
      <c r="H151" s="3">
        <v>1</v>
      </c>
      <c r="I151" s="3">
        <v>109</v>
      </c>
      <c r="J151" s="2">
        <v>4791.1000000000004</v>
      </c>
    </row>
    <row r="152" spans="2:10" hidden="1" outlineLevel="1" x14ac:dyDescent="0.25">
      <c r="B152" s="60"/>
      <c r="E152" s="1" t="s">
        <v>29</v>
      </c>
      <c r="F152" s="1" t="s">
        <v>34</v>
      </c>
      <c r="G152" s="3">
        <v>1</v>
      </c>
      <c r="H152" s="3">
        <v>1</v>
      </c>
      <c r="I152" s="3">
        <v>133</v>
      </c>
      <c r="J152" s="2">
        <v>4244.74</v>
      </c>
    </row>
    <row r="153" spans="2:10" hidden="1" outlineLevel="1" x14ac:dyDescent="0.25">
      <c r="B153" s="60"/>
      <c r="E153" s="1" t="s">
        <v>29</v>
      </c>
      <c r="F153" s="1" t="s">
        <v>34</v>
      </c>
      <c r="G153" s="3">
        <v>1</v>
      </c>
      <c r="H153" s="3">
        <v>1</v>
      </c>
      <c r="I153" s="3">
        <v>176</v>
      </c>
      <c r="J153" s="2">
        <v>7437.01</v>
      </c>
    </row>
    <row r="154" spans="2:10" hidden="1" outlineLevel="1" x14ac:dyDescent="0.25">
      <c r="B154" s="60"/>
      <c r="E154" s="1" t="s">
        <v>29</v>
      </c>
      <c r="F154" s="1" t="s">
        <v>34</v>
      </c>
      <c r="G154" s="3">
        <v>1</v>
      </c>
      <c r="H154" s="3">
        <v>1</v>
      </c>
      <c r="I154" s="3">
        <v>331</v>
      </c>
      <c r="J154" s="2">
        <v>5825.27</v>
      </c>
    </row>
    <row r="155" spans="2:10" hidden="1" outlineLevel="1" x14ac:dyDescent="0.25">
      <c r="B155" s="60"/>
      <c r="E155" s="1" t="s">
        <v>29</v>
      </c>
      <c r="F155" s="1" t="s">
        <v>34</v>
      </c>
      <c r="G155" s="3">
        <v>1</v>
      </c>
      <c r="H155" s="3">
        <v>1</v>
      </c>
      <c r="I155" s="3">
        <v>434</v>
      </c>
      <c r="J155" s="2">
        <v>4199.58</v>
      </c>
    </row>
    <row r="156" spans="2:10" hidden="1" outlineLevel="1" x14ac:dyDescent="0.25">
      <c r="B156" s="60"/>
      <c r="E156" s="1" t="s">
        <v>29</v>
      </c>
      <c r="F156" s="1" t="s">
        <v>34</v>
      </c>
      <c r="G156" s="3">
        <v>1</v>
      </c>
      <c r="H156" s="3">
        <v>1</v>
      </c>
      <c r="I156" s="3">
        <v>449</v>
      </c>
      <c r="J156" s="2">
        <v>6907.12</v>
      </c>
    </row>
    <row r="157" spans="2:10" hidden="1" outlineLevel="1" x14ac:dyDescent="0.25">
      <c r="B157" s="60"/>
      <c r="E157" s="1" t="s">
        <v>29</v>
      </c>
      <c r="F157" s="1" t="s">
        <v>34</v>
      </c>
      <c r="G157" s="3">
        <v>1</v>
      </c>
      <c r="H157" s="3">
        <v>1</v>
      </c>
      <c r="I157" s="3">
        <v>458</v>
      </c>
      <c r="J157" s="2">
        <v>4207.33</v>
      </c>
    </row>
    <row r="158" spans="2:10" hidden="1" outlineLevel="1" x14ac:dyDescent="0.25">
      <c r="B158" s="60"/>
      <c r="E158" s="1" t="s">
        <v>29</v>
      </c>
      <c r="F158" s="1" t="s">
        <v>34</v>
      </c>
      <c r="G158" s="3">
        <v>1</v>
      </c>
      <c r="H158" s="3">
        <v>1</v>
      </c>
      <c r="I158" s="3">
        <v>555</v>
      </c>
      <c r="J158" s="2">
        <v>23177.52</v>
      </c>
    </row>
    <row r="159" spans="2:10" hidden="1" outlineLevel="1" x14ac:dyDescent="0.25">
      <c r="B159" s="60"/>
      <c r="E159" s="1" t="s">
        <v>29</v>
      </c>
      <c r="F159" s="1" t="s">
        <v>34</v>
      </c>
      <c r="G159" s="3">
        <v>3</v>
      </c>
      <c r="I159" s="3">
        <v>46</v>
      </c>
      <c r="J159" s="2">
        <v>9066.44</v>
      </c>
    </row>
    <row r="160" spans="2:10" hidden="1" outlineLevel="1" x14ac:dyDescent="0.25">
      <c r="B160" s="60"/>
      <c r="E160" s="1" t="s">
        <v>29</v>
      </c>
      <c r="F160" s="1" t="s">
        <v>34</v>
      </c>
      <c r="G160" s="3">
        <v>3</v>
      </c>
      <c r="I160" s="3">
        <v>251</v>
      </c>
      <c r="J160" s="2">
        <v>6146.84</v>
      </c>
    </row>
    <row r="161" spans="2:10" hidden="1" outlineLevel="1" x14ac:dyDescent="0.25">
      <c r="B161" s="60"/>
      <c r="E161" s="1" t="s">
        <v>29</v>
      </c>
      <c r="F161" s="1" t="s">
        <v>34</v>
      </c>
      <c r="G161" s="3">
        <v>3</v>
      </c>
      <c r="I161" s="3">
        <v>421</v>
      </c>
      <c r="J161" s="2">
        <v>5642.74</v>
      </c>
    </row>
    <row r="162" spans="2:10" hidden="1" outlineLevel="1" x14ac:dyDescent="0.25">
      <c r="B162" s="60"/>
      <c r="E162" s="1" t="s">
        <v>29</v>
      </c>
      <c r="F162" s="1" t="s">
        <v>34</v>
      </c>
      <c r="G162" s="3">
        <v>3</v>
      </c>
      <c r="I162" s="3">
        <v>426</v>
      </c>
      <c r="J162" s="2">
        <v>4583.2</v>
      </c>
    </row>
    <row r="163" spans="2:10" hidden="1" outlineLevel="1" x14ac:dyDescent="0.25">
      <c r="B163" s="60"/>
      <c r="E163" s="1" t="s">
        <v>29</v>
      </c>
      <c r="F163" s="1" t="s">
        <v>34</v>
      </c>
      <c r="G163" s="3">
        <v>3</v>
      </c>
      <c r="I163" s="3">
        <v>521</v>
      </c>
      <c r="J163" s="2">
        <v>6160.39</v>
      </c>
    </row>
    <row r="164" spans="2:10" hidden="1" outlineLevel="1" x14ac:dyDescent="0.25">
      <c r="B164" s="60"/>
      <c r="E164" s="1" t="s">
        <v>29</v>
      </c>
      <c r="F164" s="1" t="s">
        <v>28</v>
      </c>
      <c r="G164" s="3">
        <v>19</v>
      </c>
      <c r="H164" s="3">
        <v>1</v>
      </c>
      <c r="I164" s="3">
        <v>33</v>
      </c>
      <c r="J164" s="2">
        <v>4504.25</v>
      </c>
    </row>
    <row r="165" spans="2:10" hidden="1" outlineLevel="1" x14ac:dyDescent="0.25">
      <c r="B165" s="60"/>
      <c r="E165" s="1" t="s">
        <v>29</v>
      </c>
      <c r="F165" s="1" t="s">
        <v>28</v>
      </c>
      <c r="G165" s="3">
        <v>19</v>
      </c>
      <c r="H165" s="3">
        <v>1</v>
      </c>
      <c r="I165" s="3">
        <v>165</v>
      </c>
      <c r="J165" s="2">
        <v>4960.4000000000005</v>
      </c>
    </row>
    <row r="166" spans="2:10" hidden="1" outlineLevel="1" x14ac:dyDescent="0.25">
      <c r="B166" s="60"/>
      <c r="E166" s="1" t="s">
        <v>29</v>
      </c>
      <c r="F166" s="1" t="s">
        <v>28</v>
      </c>
      <c r="G166" s="3">
        <v>19</v>
      </c>
      <c r="H166" s="3">
        <v>1</v>
      </c>
      <c r="I166" s="3">
        <v>294</v>
      </c>
      <c r="J166" s="2">
        <v>4896.8</v>
      </c>
    </row>
    <row r="167" spans="2:10" hidden="1" outlineLevel="1" x14ac:dyDescent="0.25">
      <c r="B167" s="60"/>
      <c r="E167" s="1" t="s">
        <v>29</v>
      </c>
      <c r="F167" s="1" t="s">
        <v>28</v>
      </c>
      <c r="G167" s="3">
        <v>19</v>
      </c>
      <c r="H167" s="3">
        <v>1</v>
      </c>
      <c r="I167" s="3">
        <v>390</v>
      </c>
      <c r="J167" s="2">
        <v>5771.14</v>
      </c>
    </row>
    <row r="168" spans="2:10" hidden="1" outlineLevel="1" x14ac:dyDescent="0.25">
      <c r="B168" s="60"/>
      <c r="E168" s="1" t="s">
        <v>29</v>
      </c>
      <c r="F168" s="1" t="s">
        <v>28</v>
      </c>
      <c r="G168" s="3">
        <v>19</v>
      </c>
      <c r="H168" s="3">
        <v>1</v>
      </c>
      <c r="I168" s="3">
        <v>395</v>
      </c>
      <c r="J168" s="2">
        <v>5100.87</v>
      </c>
    </row>
    <row r="169" spans="2:10" hidden="1" outlineLevel="1" x14ac:dyDescent="0.25">
      <c r="B169" s="60"/>
      <c r="E169" s="1" t="s">
        <v>29</v>
      </c>
      <c r="F169" s="1" t="s">
        <v>28</v>
      </c>
      <c r="G169" s="3">
        <v>19</v>
      </c>
      <c r="H169" s="3">
        <v>1</v>
      </c>
      <c r="I169" s="3">
        <v>578</v>
      </c>
      <c r="J169" s="2">
        <v>16173.4</v>
      </c>
    </row>
    <row r="170" spans="2:10" hidden="1" outlineLevel="1" x14ac:dyDescent="0.25">
      <c r="B170" s="60"/>
      <c r="E170" s="1" t="s">
        <v>29</v>
      </c>
      <c r="F170" s="1" t="s">
        <v>28</v>
      </c>
      <c r="G170" s="3">
        <v>19</v>
      </c>
      <c r="H170" s="3">
        <v>1</v>
      </c>
      <c r="I170" s="3">
        <v>589</v>
      </c>
      <c r="J170" s="2">
        <v>8910.8700000000008</v>
      </c>
    </row>
    <row r="171" spans="2:10" hidden="1" outlineLevel="1" x14ac:dyDescent="0.25">
      <c r="B171" s="60"/>
      <c r="E171" s="1" t="s">
        <v>29</v>
      </c>
      <c r="F171" s="1" t="s">
        <v>28</v>
      </c>
      <c r="G171" s="3">
        <v>19</v>
      </c>
      <c r="H171" s="3">
        <v>1</v>
      </c>
      <c r="I171" s="3">
        <v>857</v>
      </c>
      <c r="J171" s="2">
        <v>6065.7300000000005</v>
      </c>
    </row>
    <row r="172" spans="2:10" hidden="1" outlineLevel="1" x14ac:dyDescent="0.25">
      <c r="B172" s="60"/>
      <c r="E172" s="1" t="s">
        <v>29</v>
      </c>
      <c r="F172" s="1" t="s">
        <v>33</v>
      </c>
      <c r="G172" s="3">
        <v>9</v>
      </c>
      <c r="I172" s="3">
        <v>19</v>
      </c>
      <c r="J172" s="2">
        <v>7841.24</v>
      </c>
    </row>
    <row r="173" spans="2:10" hidden="1" outlineLevel="1" x14ac:dyDescent="0.25">
      <c r="B173" s="60"/>
      <c r="E173" s="1" t="s">
        <v>29</v>
      </c>
      <c r="F173" s="1" t="s">
        <v>33</v>
      </c>
      <c r="G173" s="3">
        <v>9</v>
      </c>
      <c r="I173" s="3">
        <v>70</v>
      </c>
      <c r="J173" s="2">
        <v>4008.01</v>
      </c>
    </row>
    <row r="174" spans="2:10" hidden="1" outlineLevel="1" x14ac:dyDescent="0.25">
      <c r="B174" s="60"/>
      <c r="E174" s="1" t="s">
        <v>29</v>
      </c>
      <c r="F174" s="1" t="s">
        <v>33</v>
      </c>
      <c r="G174" s="3">
        <v>11</v>
      </c>
      <c r="I174" s="3">
        <v>81</v>
      </c>
      <c r="J174" s="2">
        <v>5333.97</v>
      </c>
    </row>
    <row r="175" spans="2:10" hidden="1" outlineLevel="1" x14ac:dyDescent="0.25">
      <c r="B175" s="60"/>
      <c r="E175" s="1" t="s">
        <v>29</v>
      </c>
      <c r="F175" s="1" t="s">
        <v>33</v>
      </c>
      <c r="G175" s="3">
        <v>11</v>
      </c>
      <c r="I175" s="3">
        <v>202</v>
      </c>
      <c r="J175" s="2">
        <v>4979.04</v>
      </c>
    </row>
    <row r="176" spans="2:10" hidden="1" outlineLevel="1" x14ac:dyDescent="0.25">
      <c r="B176" s="60"/>
      <c r="E176" s="1" t="s">
        <v>29</v>
      </c>
      <c r="F176" s="1" t="s">
        <v>33</v>
      </c>
      <c r="G176" s="3">
        <v>11</v>
      </c>
      <c r="I176" s="3">
        <v>240</v>
      </c>
      <c r="J176" s="2">
        <v>6997.45</v>
      </c>
    </row>
    <row r="177" spans="2:10" hidden="1" outlineLevel="1" x14ac:dyDescent="0.25">
      <c r="B177" s="60"/>
      <c r="E177" s="1" t="s">
        <v>29</v>
      </c>
      <c r="F177" s="1" t="s">
        <v>28</v>
      </c>
      <c r="G177" s="3">
        <v>19</v>
      </c>
      <c r="H177" s="3">
        <v>2</v>
      </c>
      <c r="I177" s="3">
        <v>78</v>
      </c>
      <c r="J177" s="2">
        <v>4692.7300000000005</v>
      </c>
    </row>
    <row r="178" spans="2:10" hidden="1" outlineLevel="1" x14ac:dyDescent="0.25">
      <c r="B178" s="60"/>
      <c r="E178" s="1" t="s">
        <v>29</v>
      </c>
      <c r="F178" s="1" t="s">
        <v>28</v>
      </c>
      <c r="G178" s="3">
        <v>19</v>
      </c>
      <c r="H178" s="3">
        <v>2</v>
      </c>
      <c r="I178" s="3">
        <v>293</v>
      </c>
      <c r="J178" s="2">
        <v>9561.5300000000007</v>
      </c>
    </row>
    <row r="179" spans="2:10" hidden="1" outlineLevel="1" x14ac:dyDescent="0.25">
      <c r="B179" s="60"/>
      <c r="E179" s="1" t="s">
        <v>29</v>
      </c>
      <c r="F179" s="1" t="s">
        <v>28</v>
      </c>
      <c r="G179" s="3">
        <v>19</v>
      </c>
      <c r="H179" s="3">
        <v>2</v>
      </c>
      <c r="I179" s="3">
        <v>309</v>
      </c>
      <c r="J179" s="2">
        <v>4813.3900000000003</v>
      </c>
    </row>
    <row r="180" spans="2:10" hidden="1" outlineLevel="1" x14ac:dyDescent="0.25">
      <c r="B180" s="60"/>
      <c r="E180" s="1" t="s">
        <v>29</v>
      </c>
      <c r="F180" s="1" t="s">
        <v>28</v>
      </c>
      <c r="G180" s="3">
        <v>19</v>
      </c>
      <c r="H180" s="3">
        <v>2</v>
      </c>
      <c r="I180" s="3">
        <v>547</v>
      </c>
      <c r="J180" s="2">
        <v>4085.39</v>
      </c>
    </row>
    <row r="181" spans="2:10" hidden="1" outlineLevel="1" x14ac:dyDescent="0.25">
      <c r="B181" s="60"/>
      <c r="E181" s="1" t="s">
        <v>29</v>
      </c>
      <c r="F181" s="1" t="s">
        <v>28</v>
      </c>
      <c r="G181" s="3">
        <v>19</v>
      </c>
      <c r="H181" s="3">
        <v>2</v>
      </c>
      <c r="I181" s="3">
        <v>548</v>
      </c>
      <c r="J181" s="2">
        <v>7571.39</v>
      </c>
    </row>
    <row r="182" spans="2:10" hidden="1" outlineLevel="1" x14ac:dyDescent="0.25">
      <c r="B182" s="60"/>
      <c r="E182" s="1" t="s">
        <v>29</v>
      </c>
      <c r="F182" s="1" t="s">
        <v>28</v>
      </c>
      <c r="G182" s="3">
        <v>19</v>
      </c>
      <c r="H182" s="3">
        <v>2</v>
      </c>
      <c r="I182" s="3">
        <v>581</v>
      </c>
      <c r="J182" s="2">
        <v>12027.82</v>
      </c>
    </row>
    <row r="183" spans="2:10" hidden="1" outlineLevel="1" x14ac:dyDescent="0.25">
      <c r="B183" s="60"/>
      <c r="E183" s="1" t="s">
        <v>29</v>
      </c>
      <c r="F183" s="1" t="s">
        <v>28</v>
      </c>
      <c r="G183" s="3">
        <v>19</v>
      </c>
      <c r="H183" s="3">
        <v>2</v>
      </c>
      <c r="I183" s="3">
        <v>604</v>
      </c>
      <c r="J183" s="2">
        <v>5512.84</v>
      </c>
    </row>
    <row r="184" spans="2:10" hidden="1" outlineLevel="1" x14ac:dyDescent="0.25">
      <c r="B184" s="60"/>
      <c r="E184" s="1" t="s">
        <v>29</v>
      </c>
      <c r="F184" s="1" t="s">
        <v>28</v>
      </c>
      <c r="G184" s="3">
        <v>19</v>
      </c>
      <c r="H184" s="3">
        <v>2</v>
      </c>
      <c r="I184" s="3">
        <v>701</v>
      </c>
      <c r="J184" s="2">
        <v>4504.25</v>
      </c>
    </row>
    <row r="185" spans="2:10" hidden="1" outlineLevel="1" x14ac:dyDescent="0.25">
      <c r="B185" s="60"/>
      <c r="E185" s="1" t="s">
        <v>29</v>
      </c>
      <c r="F185" s="1" t="s">
        <v>28</v>
      </c>
      <c r="G185" s="3">
        <v>19</v>
      </c>
      <c r="H185" s="3">
        <v>2</v>
      </c>
      <c r="I185" s="3">
        <v>710</v>
      </c>
      <c r="J185" s="2">
        <v>4925.09</v>
      </c>
    </row>
    <row r="186" spans="2:10" hidden="1" outlineLevel="1" x14ac:dyDescent="0.25">
      <c r="B186" s="60"/>
      <c r="E186" s="1" t="s">
        <v>29</v>
      </c>
      <c r="F186" s="1" t="s">
        <v>28</v>
      </c>
      <c r="G186" s="3">
        <v>19</v>
      </c>
      <c r="H186" s="3">
        <v>2</v>
      </c>
      <c r="I186" s="3">
        <v>719</v>
      </c>
      <c r="J186" s="2">
        <v>6446.43</v>
      </c>
    </row>
    <row r="187" spans="2:10" hidden="1" outlineLevel="1" x14ac:dyDescent="0.25">
      <c r="B187" s="60"/>
      <c r="E187" s="1" t="s">
        <v>29</v>
      </c>
      <c r="F187" s="1" t="s">
        <v>28</v>
      </c>
      <c r="G187" s="3">
        <v>19</v>
      </c>
      <c r="H187" s="3">
        <v>2</v>
      </c>
      <c r="I187" s="3">
        <v>742</v>
      </c>
      <c r="J187" s="2">
        <v>4435.43</v>
      </c>
    </row>
    <row r="188" spans="2:10" hidden="1" outlineLevel="1" x14ac:dyDescent="0.25">
      <c r="B188" s="60"/>
      <c r="E188" s="1" t="s">
        <v>29</v>
      </c>
      <c r="F188" s="1" t="s">
        <v>28</v>
      </c>
      <c r="G188" s="3">
        <v>19</v>
      </c>
      <c r="H188" s="3">
        <v>2</v>
      </c>
      <c r="I188" s="3">
        <v>761</v>
      </c>
      <c r="J188" s="2">
        <v>7848.8600000000006</v>
      </c>
    </row>
    <row r="189" spans="2:10" hidden="1" outlineLevel="1" x14ac:dyDescent="0.25">
      <c r="B189" s="60"/>
      <c r="E189" s="1" t="s">
        <v>29</v>
      </c>
      <c r="F189" s="1" t="s">
        <v>28</v>
      </c>
      <c r="G189" s="3">
        <v>19</v>
      </c>
      <c r="H189" s="3">
        <v>2</v>
      </c>
      <c r="I189" s="3">
        <v>809</v>
      </c>
      <c r="J189" s="2">
        <v>7931.01</v>
      </c>
    </row>
    <row r="190" spans="2:10" hidden="1" outlineLevel="1" x14ac:dyDescent="0.25">
      <c r="B190" s="60"/>
      <c r="E190" s="1" t="s">
        <v>29</v>
      </c>
      <c r="F190" s="1" t="s">
        <v>28</v>
      </c>
      <c r="G190" s="3">
        <v>21</v>
      </c>
      <c r="I190" s="3">
        <v>7</v>
      </c>
      <c r="J190" s="2">
        <v>5333.97</v>
      </c>
    </row>
    <row r="191" spans="2:10" hidden="1" outlineLevel="1" x14ac:dyDescent="0.25">
      <c r="B191" s="60"/>
      <c r="E191" s="1" t="s">
        <v>29</v>
      </c>
      <c r="F191" s="1" t="s">
        <v>28</v>
      </c>
      <c r="G191" s="3">
        <v>21</v>
      </c>
      <c r="I191" s="3">
        <v>13</v>
      </c>
      <c r="J191" s="2">
        <v>4678.38</v>
      </c>
    </row>
    <row r="192" spans="2:10" hidden="1" outlineLevel="1" x14ac:dyDescent="0.25">
      <c r="B192" s="60"/>
      <c r="E192" s="1" t="s">
        <v>29</v>
      </c>
      <c r="F192" s="1" t="s">
        <v>28</v>
      </c>
      <c r="G192" s="3">
        <v>21</v>
      </c>
      <c r="I192" s="3">
        <v>126</v>
      </c>
      <c r="J192" s="2">
        <v>4955.3500000000004</v>
      </c>
    </row>
    <row r="193" spans="1:10" hidden="1" outlineLevel="1" x14ac:dyDescent="0.25">
      <c r="B193" s="60"/>
      <c r="E193" s="1" t="s">
        <v>29</v>
      </c>
      <c r="F193" s="1" t="s">
        <v>28</v>
      </c>
      <c r="G193" s="3">
        <v>21</v>
      </c>
      <c r="I193" s="3">
        <v>185</v>
      </c>
      <c r="J193" s="2">
        <v>4072.19</v>
      </c>
    </row>
    <row r="194" spans="1:10" hidden="1" outlineLevel="1" x14ac:dyDescent="0.25">
      <c r="B194" s="60"/>
      <c r="E194" s="1" t="s">
        <v>29</v>
      </c>
      <c r="F194" s="1" t="s">
        <v>28</v>
      </c>
      <c r="G194" s="3">
        <v>21</v>
      </c>
      <c r="I194" s="3">
        <v>187</v>
      </c>
      <c r="J194" s="2">
        <v>4896.8</v>
      </c>
    </row>
    <row r="195" spans="1:10" hidden="1" outlineLevel="1" x14ac:dyDescent="0.25">
      <c r="B195" s="60"/>
      <c r="E195" s="1" t="s">
        <v>29</v>
      </c>
      <c r="F195" s="1" t="s">
        <v>28</v>
      </c>
      <c r="G195" s="3">
        <v>21</v>
      </c>
      <c r="I195" s="3">
        <v>206</v>
      </c>
      <c r="J195" s="2">
        <v>4231.74</v>
      </c>
    </row>
    <row r="196" spans="1:10" hidden="1" outlineLevel="1" x14ac:dyDescent="0.25">
      <c r="B196" s="60"/>
      <c r="E196" s="1" t="s">
        <v>29</v>
      </c>
      <c r="F196" s="1" t="s">
        <v>28</v>
      </c>
      <c r="G196" s="3">
        <v>21</v>
      </c>
      <c r="I196" s="3">
        <v>245</v>
      </c>
      <c r="J196" s="2">
        <v>12747.84</v>
      </c>
    </row>
    <row r="197" spans="1:10" hidden="1" outlineLevel="1" x14ac:dyDescent="0.25">
      <c r="B197" s="60"/>
      <c r="E197" s="1" t="s">
        <v>29</v>
      </c>
      <c r="F197" s="1" t="s">
        <v>28</v>
      </c>
      <c r="G197" s="3">
        <v>21</v>
      </c>
      <c r="I197" s="3">
        <v>247</v>
      </c>
      <c r="J197" s="2">
        <v>9156.39</v>
      </c>
    </row>
    <row r="198" spans="1:10" hidden="1" outlineLevel="1" x14ac:dyDescent="0.25">
      <c r="B198" s="60"/>
      <c r="E198" s="1" t="s">
        <v>29</v>
      </c>
      <c r="F198" s="1" t="s">
        <v>28</v>
      </c>
      <c r="G198" s="3">
        <v>21</v>
      </c>
      <c r="I198" s="3">
        <v>249</v>
      </c>
      <c r="J198" s="2">
        <v>9226.630000000001</v>
      </c>
    </row>
    <row r="199" spans="1:10" ht="39.6" collapsed="1" x14ac:dyDescent="0.25">
      <c r="A199" s="7" t="s">
        <v>123</v>
      </c>
      <c r="B199" s="57" t="s">
        <v>132</v>
      </c>
      <c r="C199" s="8">
        <v>4703110646</v>
      </c>
      <c r="D199" s="9" t="s">
        <v>14</v>
      </c>
      <c r="E199" s="8"/>
      <c r="F199" s="8"/>
      <c r="G199" s="10"/>
      <c r="H199" s="10"/>
      <c r="I199" s="11"/>
      <c r="J199" s="12">
        <f>J200+J201</f>
        <v>342386.06000000006</v>
      </c>
    </row>
    <row r="200" spans="1:10" x14ac:dyDescent="0.25">
      <c r="A200" s="13"/>
      <c r="B200" s="58"/>
      <c r="C200" s="15"/>
      <c r="D200" s="16" t="s">
        <v>13</v>
      </c>
      <c r="E200" s="17"/>
      <c r="F200" s="15"/>
      <c r="G200" s="18"/>
      <c r="H200" s="18"/>
      <c r="I200" s="19"/>
      <c r="J200" s="30">
        <v>263461.03000000003</v>
      </c>
    </row>
    <row r="201" spans="1:10" x14ac:dyDescent="0.25">
      <c r="A201" s="21"/>
      <c r="B201" s="59"/>
      <c r="C201" s="22"/>
      <c r="D201" s="23" t="s">
        <v>12</v>
      </c>
      <c r="E201" s="24"/>
      <c r="F201" s="22"/>
      <c r="G201" s="25"/>
      <c r="H201" s="25"/>
      <c r="I201" s="26"/>
      <c r="J201" s="27">
        <f>SUM(J202:J212)</f>
        <v>78925.030000000013</v>
      </c>
    </row>
    <row r="202" spans="1:10" hidden="1" outlineLevel="1" x14ac:dyDescent="0.25">
      <c r="B202" s="60"/>
      <c r="E202" s="1" t="s">
        <v>5</v>
      </c>
      <c r="F202" s="1" t="s">
        <v>53</v>
      </c>
      <c r="G202" s="3">
        <v>12</v>
      </c>
      <c r="I202" s="3">
        <v>23</v>
      </c>
      <c r="J202" s="2">
        <v>4214.3900000000003</v>
      </c>
    </row>
    <row r="203" spans="1:10" hidden="1" outlineLevel="1" x14ac:dyDescent="0.25">
      <c r="B203" s="60"/>
      <c r="E203" s="1" t="s">
        <v>5</v>
      </c>
      <c r="F203" s="1" t="s">
        <v>53</v>
      </c>
      <c r="G203" s="3">
        <v>14</v>
      </c>
      <c r="I203" s="3">
        <v>26</v>
      </c>
      <c r="J203" s="2">
        <v>7214.33</v>
      </c>
    </row>
    <row r="204" spans="1:10" hidden="1" outlineLevel="1" x14ac:dyDescent="0.25">
      <c r="B204" s="60"/>
      <c r="E204" s="1" t="s">
        <v>5</v>
      </c>
      <c r="F204" s="1" t="s">
        <v>53</v>
      </c>
      <c r="G204" s="3">
        <v>16</v>
      </c>
      <c r="I204" s="3">
        <v>16</v>
      </c>
      <c r="J204" s="2">
        <v>16480.5</v>
      </c>
    </row>
    <row r="205" spans="1:10" hidden="1" outlineLevel="1" x14ac:dyDescent="0.25">
      <c r="B205" s="60"/>
      <c r="E205" s="1" t="s">
        <v>5</v>
      </c>
      <c r="F205" s="1" t="s">
        <v>53</v>
      </c>
      <c r="G205" s="3">
        <v>15</v>
      </c>
      <c r="I205" s="3">
        <v>7</v>
      </c>
      <c r="J205" s="2">
        <v>11182.94</v>
      </c>
    </row>
    <row r="206" spans="1:10" hidden="1" outlineLevel="1" x14ac:dyDescent="0.25">
      <c r="B206" s="60"/>
      <c r="E206" s="1" t="s">
        <v>5</v>
      </c>
      <c r="F206" s="1" t="s">
        <v>53</v>
      </c>
      <c r="G206" s="3">
        <v>18</v>
      </c>
      <c r="I206" s="3">
        <v>2</v>
      </c>
      <c r="J206" s="2">
        <v>5846.16</v>
      </c>
    </row>
    <row r="207" spans="1:10" hidden="1" outlineLevel="1" x14ac:dyDescent="0.25">
      <c r="B207" s="60"/>
      <c r="E207" s="1" t="s">
        <v>5</v>
      </c>
      <c r="F207" s="1" t="s">
        <v>68</v>
      </c>
      <c r="G207" s="3">
        <v>6</v>
      </c>
      <c r="I207" s="3">
        <v>13</v>
      </c>
      <c r="J207" s="2">
        <v>4943.88</v>
      </c>
    </row>
    <row r="208" spans="1:10" hidden="1" outlineLevel="1" x14ac:dyDescent="0.25">
      <c r="B208" s="60"/>
      <c r="E208" s="1" t="s">
        <v>5</v>
      </c>
      <c r="F208" s="1" t="s">
        <v>323</v>
      </c>
      <c r="G208" s="3">
        <v>10</v>
      </c>
      <c r="I208" s="3">
        <v>7</v>
      </c>
      <c r="J208" s="2">
        <v>6022.7100000000009</v>
      </c>
    </row>
    <row r="209" spans="1:10" hidden="1" outlineLevel="1" x14ac:dyDescent="0.25">
      <c r="B209" s="60"/>
      <c r="E209" s="1" t="s">
        <v>5</v>
      </c>
      <c r="F209" s="1" t="s">
        <v>323</v>
      </c>
      <c r="G209" s="3">
        <v>12</v>
      </c>
      <c r="I209" s="3">
        <v>12</v>
      </c>
      <c r="J209" s="2">
        <v>6441</v>
      </c>
    </row>
    <row r="210" spans="1:10" hidden="1" outlineLevel="1" x14ac:dyDescent="0.25">
      <c r="B210" s="60"/>
      <c r="E210" s="1" t="s">
        <v>5</v>
      </c>
      <c r="F210" s="1" t="s">
        <v>330</v>
      </c>
      <c r="G210" s="3">
        <v>13</v>
      </c>
      <c r="I210" s="3">
        <v>4</v>
      </c>
      <c r="J210" s="2">
        <v>6262.74</v>
      </c>
    </row>
    <row r="211" spans="1:10" hidden="1" outlineLevel="1" x14ac:dyDescent="0.25">
      <c r="B211" s="60"/>
      <c r="E211" s="1" t="s">
        <v>5</v>
      </c>
      <c r="F211" s="1" t="s">
        <v>340</v>
      </c>
      <c r="G211" s="3">
        <v>8</v>
      </c>
      <c r="I211" s="3">
        <v>17</v>
      </c>
      <c r="J211" s="2">
        <v>6288.1</v>
      </c>
    </row>
    <row r="212" spans="1:10" hidden="1" outlineLevel="1" x14ac:dyDescent="0.25">
      <c r="B212" s="60"/>
      <c r="E212" s="1" t="s">
        <v>5</v>
      </c>
      <c r="F212" s="1" t="s">
        <v>340</v>
      </c>
      <c r="G212" s="3">
        <v>12</v>
      </c>
      <c r="I212" s="3">
        <v>8</v>
      </c>
      <c r="J212" s="2">
        <v>4028.28</v>
      </c>
    </row>
    <row r="213" spans="1:10" ht="26.4" collapsed="1" x14ac:dyDescent="0.25">
      <c r="A213" s="7" t="s">
        <v>123</v>
      </c>
      <c r="B213" s="57" t="s">
        <v>133</v>
      </c>
      <c r="C213" s="8">
        <v>4703148086</v>
      </c>
      <c r="D213" s="9" t="s">
        <v>14</v>
      </c>
      <c r="E213" s="8"/>
      <c r="F213" s="8"/>
      <c r="G213" s="10"/>
      <c r="H213" s="10"/>
      <c r="I213" s="11"/>
      <c r="J213" s="12">
        <f>J214+J215</f>
        <v>404378.57</v>
      </c>
    </row>
    <row r="214" spans="1:10" x14ac:dyDescent="0.25">
      <c r="A214" s="13"/>
      <c r="B214" s="58"/>
      <c r="C214" s="15"/>
      <c r="D214" s="16" t="s">
        <v>13</v>
      </c>
      <c r="E214" s="17"/>
      <c r="F214" s="15"/>
      <c r="G214" s="18"/>
      <c r="H214" s="18"/>
      <c r="I214" s="19"/>
      <c r="J214" s="30">
        <v>255207</v>
      </c>
    </row>
    <row r="215" spans="1:10" x14ac:dyDescent="0.25">
      <c r="A215" s="21"/>
      <c r="B215" s="59"/>
      <c r="C215" s="22"/>
      <c r="D215" s="23" t="s">
        <v>12</v>
      </c>
      <c r="E215" s="24"/>
      <c r="F215" s="22"/>
      <c r="G215" s="25"/>
      <c r="H215" s="25"/>
      <c r="I215" s="26"/>
      <c r="J215" s="27">
        <f>SUM(J216:J233)</f>
        <v>149171.57</v>
      </c>
    </row>
    <row r="216" spans="1:10" hidden="1" outlineLevel="1" x14ac:dyDescent="0.25">
      <c r="B216" s="60"/>
      <c r="E216" s="1" t="s">
        <v>3</v>
      </c>
      <c r="F216" s="1" t="s">
        <v>38</v>
      </c>
      <c r="G216" s="3">
        <v>8</v>
      </c>
      <c r="I216" s="3">
        <v>17</v>
      </c>
      <c r="J216" s="2">
        <v>4120.13</v>
      </c>
    </row>
    <row r="217" spans="1:10" hidden="1" outlineLevel="1" x14ac:dyDescent="0.25">
      <c r="B217" s="60"/>
      <c r="E217" s="1" t="s">
        <v>3</v>
      </c>
      <c r="F217" s="1" t="s">
        <v>38</v>
      </c>
      <c r="G217" s="3">
        <v>8</v>
      </c>
      <c r="I217" s="3">
        <v>85</v>
      </c>
      <c r="J217" s="2">
        <v>6217.39</v>
      </c>
    </row>
    <row r="218" spans="1:10" hidden="1" outlineLevel="1" x14ac:dyDescent="0.25">
      <c r="B218" s="60"/>
      <c r="E218" s="1" t="s">
        <v>3</v>
      </c>
      <c r="F218" s="1" t="s">
        <v>38</v>
      </c>
      <c r="G218" s="3">
        <v>8</v>
      </c>
      <c r="I218" s="3">
        <v>152</v>
      </c>
      <c r="J218" s="2">
        <v>5282.16</v>
      </c>
    </row>
    <row r="219" spans="1:10" hidden="1" outlineLevel="1" x14ac:dyDescent="0.25">
      <c r="B219" s="60"/>
      <c r="E219" s="1" t="s">
        <v>3</v>
      </c>
      <c r="F219" s="1" t="s">
        <v>38</v>
      </c>
      <c r="G219" s="3">
        <v>8</v>
      </c>
      <c r="I219" s="3">
        <v>268</v>
      </c>
      <c r="J219" s="2">
        <v>5222.58</v>
      </c>
    </row>
    <row r="220" spans="1:10" hidden="1" outlineLevel="1" x14ac:dyDescent="0.25">
      <c r="B220" s="60"/>
      <c r="E220" s="1" t="s">
        <v>3</v>
      </c>
      <c r="F220" s="1" t="s">
        <v>38</v>
      </c>
      <c r="G220" s="3">
        <v>8</v>
      </c>
      <c r="I220" s="3">
        <v>285</v>
      </c>
      <c r="J220" s="2">
        <v>4232.37</v>
      </c>
    </row>
    <row r="221" spans="1:10" hidden="1" outlineLevel="1" x14ac:dyDescent="0.25">
      <c r="B221" s="60"/>
      <c r="E221" s="1" t="s">
        <v>3</v>
      </c>
      <c r="F221" s="1" t="s">
        <v>38</v>
      </c>
      <c r="G221" s="3">
        <v>8</v>
      </c>
      <c r="I221" s="3">
        <v>320</v>
      </c>
      <c r="J221" s="2">
        <v>6131.34</v>
      </c>
    </row>
    <row r="222" spans="1:10" hidden="1" outlineLevel="1" x14ac:dyDescent="0.25">
      <c r="B222" s="60"/>
      <c r="E222" s="1" t="s">
        <v>3</v>
      </c>
      <c r="F222" s="1" t="s">
        <v>38</v>
      </c>
      <c r="G222" s="3">
        <v>8</v>
      </c>
      <c r="I222" s="3">
        <v>351</v>
      </c>
      <c r="J222" s="2">
        <v>4736.17</v>
      </c>
    </row>
    <row r="223" spans="1:10" hidden="1" outlineLevel="1" x14ac:dyDescent="0.25">
      <c r="B223" s="60"/>
      <c r="E223" s="1" t="s">
        <v>3</v>
      </c>
      <c r="F223" s="1" t="s">
        <v>38</v>
      </c>
      <c r="G223" s="3">
        <v>8</v>
      </c>
      <c r="I223" s="3">
        <v>562</v>
      </c>
      <c r="J223" s="2">
        <v>48434.51</v>
      </c>
    </row>
    <row r="224" spans="1:10" hidden="1" outlineLevel="1" x14ac:dyDescent="0.25">
      <c r="B224" s="60"/>
      <c r="E224" s="1" t="s">
        <v>3</v>
      </c>
      <c r="F224" s="1" t="s">
        <v>38</v>
      </c>
      <c r="G224" s="3">
        <v>8</v>
      </c>
      <c r="I224" s="3">
        <v>589</v>
      </c>
      <c r="J224" s="2">
        <v>5793.61</v>
      </c>
    </row>
    <row r="225" spans="1:10" hidden="1" outlineLevel="1" x14ac:dyDescent="0.25">
      <c r="B225" s="60"/>
      <c r="E225" s="1" t="s">
        <v>3</v>
      </c>
      <c r="F225" s="1" t="s">
        <v>38</v>
      </c>
      <c r="G225" s="3">
        <v>8</v>
      </c>
      <c r="I225" s="3">
        <v>899</v>
      </c>
      <c r="J225" s="2">
        <v>4265.25</v>
      </c>
    </row>
    <row r="226" spans="1:10" hidden="1" outlineLevel="1" x14ac:dyDescent="0.25">
      <c r="B226" s="60"/>
      <c r="E226" s="1" t="s">
        <v>3</v>
      </c>
      <c r="F226" s="1" t="s">
        <v>38</v>
      </c>
      <c r="G226" s="3">
        <v>8</v>
      </c>
      <c r="I226" s="3">
        <v>935</v>
      </c>
      <c r="J226" s="2">
        <v>5778.33</v>
      </c>
    </row>
    <row r="227" spans="1:10" hidden="1" outlineLevel="1" x14ac:dyDescent="0.25">
      <c r="B227" s="60"/>
      <c r="E227" s="1" t="s">
        <v>3</v>
      </c>
      <c r="F227" s="1" t="s">
        <v>38</v>
      </c>
      <c r="G227" s="3">
        <v>8</v>
      </c>
      <c r="I227" s="3">
        <v>969</v>
      </c>
      <c r="J227" s="2">
        <v>4281.71</v>
      </c>
    </row>
    <row r="228" spans="1:10" hidden="1" outlineLevel="1" x14ac:dyDescent="0.25">
      <c r="B228" s="60"/>
      <c r="E228" s="1" t="s">
        <v>3</v>
      </c>
      <c r="F228" s="1" t="s">
        <v>38</v>
      </c>
      <c r="G228" s="3">
        <v>8</v>
      </c>
      <c r="I228" s="3">
        <v>1049</v>
      </c>
      <c r="J228" s="2">
        <v>13860.37</v>
      </c>
    </row>
    <row r="229" spans="1:10" hidden="1" outlineLevel="1" x14ac:dyDescent="0.25">
      <c r="B229" s="60"/>
      <c r="E229" s="1" t="s">
        <v>3</v>
      </c>
      <c r="F229" s="1" t="s">
        <v>38</v>
      </c>
      <c r="G229" s="3">
        <v>8</v>
      </c>
      <c r="I229" s="3">
        <v>1159</v>
      </c>
      <c r="J229" s="2">
        <v>5776.01</v>
      </c>
    </row>
    <row r="230" spans="1:10" hidden="1" outlineLevel="1" x14ac:dyDescent="0.25">
      <c r="B230" s="60"/>
      <c r="E230" s="1" t="s">
        <v>3</v>
      </c>
      <c r="F230" s="1" t="s">
        <v>38</v>
      </c>
      <c r="G230" s="3">
        <v>8</v>
      </c>
      <c r="I230" s="3">
        <v>1202</v>
      </c>
      <c r="J230" s="2">
        <v>11155.16</v>
      </c>
    </row>
    <row r="231" spans="1:10" hidden="1" outlineLevel="1" x14ac:dyDescent="0.25">
      <c r="B231" s="60"/>
      <c r="E231" s="1" t="s">
        <v>3</v>
      </c>
      <c r="F231" s="1" t="s">
        <v>38</v>
      </c>
      <c r="G231" s="3">
        <v>8</v>
      </c>
      <c r="I231" s="3">
        <v>1253</v>
      </c>
      <c r="J231" s="2">
        <v>5168.47</v>
      </c>
    </row>
    <row r="232" spans="1:10" hidden="1" outlineLevel="1" x14ac:dyDescent="0.25">
      <c r="B232" s="60"/>
      <c r="E232" s="1" t="s">
        <v>3</v>
      </c>
      <c r="F232" s="1" t="s">
        <v>38</v>
      </c>
      <c r="G232" s="3">
        <v>8</v>
      </c>
      <c r="I232" s="3">
        <v>1467</v>
      </c>
      <c r="J232" s="2">
        <v>4355.54</v>
      </c>
    </row>
    <row r="233" spans="1:10" hidden="1" outlineLevel="1" x14ac:dyDescent="0.25">
      <c r="B233" s="60"/>
      <c r="E233" s="1" t="s">
        <v>3</v>
      </c>
      <c r="F233" s="1" t="s">
        <v>38</v>
      </c>
      <c r="G233" s="3">
        <v>8</v>
      </c>
      <c r="I233" s="3">
        <v>1572</v>
      </c>
      <c r="J233" s="2">
        <v>4360.47</v>
      </c>
    </row>
    <row r="234" spans="1:10" ht="39.6" collapsed="1" x14ac:dyDescent="0.25">
      <c r="A234" s="7" t="s">
        <v>123</v>
      </c>
      <c r="B234" s="57" t="s">
        <v>134</v>
      </c>
      <c r="C234" s="8">
        <v>7804612221</v>
      </c>
      <c r="D234" s="9" t="s">
        <v>14</v>
      </c>
      <c r="E234" s="8"/>
      <c r="F234" s="8"/>
      <c r="G234" s="10"/>
      <c r="H234" s="10"/>
      <c r="I234" s="11"/>
      <c r="J234" s="12">
        <f>J235+J236</f>
        <v>230059.66999999998</v>
      </c>
    </row>
    <row r="235" spans="1:10" x14ac:dyDescent="0.25">
      <c r="A235" s="13"/>
      <c r="B235" s="58"/>
      <c r="C235" s="15"/>
      <c r="D235" s="16" t="s">
        <v>13</v>
      </c>
      <c r="E235" s="17"/>
      <c r="F235" s="15"/>
      <c r="G235" s="18"/>
      <c r="H235" s="18"/>
      <c r="I235" s="19"/>
      <c r="J235" s="30"/>
    </row>
    <row r="236" spans="1:10" x14ac:dyDescent="0.25">
      <c r="A236" s="21"/>
      <c r="B236" s="59"/>
      <c r="C236" s="22"/>
      <c r="D236" s="23" t="s">
        <v>12</v>
      </c>
      <c r="E236" s="24"/>
      <c r="F236" s="22"/>
      <c r="G236" s="25"/>
      <c r="H236" s="25"/>
      <c r="I236" s="26"/>
      <c r="J236" s="27">
        <f>SUM(J237:J278)</f>
        <v>230059.66999999998</v>
      </c>
    </row>
    <row r="237" spans="1:10" hidden="1" outlineLevel="1" x14ac:dyDescent="0.25">
      <c r="B237" s="60"/>
      <c r="E237" s="1" t="s">
        <v>18</v>
      </c>
      <c r="F237" s="1" t="s">
        <v>17</v>
      </c>
      <c r="G237" s="3">
        <v>11</v>
      </c>
      <c r="I237" s="3">
        <v>3</v>
      </c>
      <c r="J237" s="2">
        <v>4543.17</v>
      </c>
    </row>
    <row r="238" spans="1:10" hidden="1" outlineLevel="1" x14ac:dyDescent="0.25">
      <c r="B238" s="60"/>
      <c r="E238" s="1" t="s">
        <v>18</v>
      </c>
      <c r="F238" s="1" t="s">
        <v>17</v>
      </c>
      <c r="G238" s="3">
        <v>11</v>
      </c>
      <c r="H238" s="3">
        <v>1</v>
      </c>
      <c r="I238" s="3">
        <v>35</v>
      </c>
      <c r="J238" s="2">
        <v>5030.24</v>
      </c>
    </row>
    <row r="239" spans="1:10" hidden="1" outlineLevel="1" x14ac:dyDescent="0.25">
      <c r="B239" s="60"/>
      <c r="E239" s="1" t="s">
        <v>18</v>
      </c>
      <c r="F239" s="1" t="s">
        <v>17</v>
      </c>
      <c r="G239" s="3">
        <v>11</v>
      </c>
      <c r="H239" s="3">
        <v>1</v>
      </c>
      <c r="I239" s="3">
        <v>69</v>
      </c>
      <c r="J239" s="2">
        <v>4165.8100000000004</v>
      </c>
    </row>
    <row r="240" spans="1:10" hidden="1" outlineLevel="1" x14ac:dyDescent="0.25">
      <c r="B240" s="60"/>
      <c r="E240" s="1" t="s">
        <v>18</v>
      </c>
      <c r="F240" s="1" t="s">
        <v>17</v>
      </c>
      <c r="G240" s="3">
        <v>11</v>
      </c>
      <c r="H240" s="3">
        <v>1</v>
      </c>
      <c r="I240" s="3">
        <v>82</v>
      </c>
      <c r="J240" s="2">
        <v>4187.0600000000004</v>
      </c>
    </row>
    <row r="241" spans="2:10" hidden="1" outlineLevel="1" x14ac:dyDescent="0.25">
      <c r="B241" s="60"/>
      <c r="E241" s="1" t="s">
        <v>18</v>
      </c>
      <c r="F241" s="1" t="s">
        <v>17</v>
      </c>
      <c r="G241" s="3">
        <v>11</v>
      </c>
      <c r="H241" s="3">
        <v>1</v>
      </c>
      <c r="I241" s="3">
        <v>102</v>
      </c>
      <c r="J241" s="2">
        <v>5078.26</v>
      </c>
    </row>
    <row r="242" spans="2:10" hidden="1" outlineLevel="1" x14ac:dyDescent="0.25">
      <c r="B242" s="60"/>
      <c r="E242" s="1" t="s">
        <v>18</v>
      </c>
      <c r="F242" s="1" t="s">
        <v>17</v>
      </c>
      <c r="G242" s="3">
        <v>11</v>
      </c>
      <c r="H242" s="3">
        <v>1</v>
      </c>
      <c r="I242" s="3">
        <v>191</v>
      </c>
      <c r="J242" s="2">
        <v>4201.49</v>
      </c>
    </row>
    <row r="243" spans="2:10" hidden="1" outlineLevel="1" x14ac:dyDescent="0.25">
      <c r="B243" s="60"/>
      <c r="E243" s="1" t="s">
        <v>18</v>
      </c>
      <c r="F243" s="1" t="s">
        <v>17</v>
      </c>
      <c r="G243" s="3">
        <v>11</v>
      </c>
      <c r="H243" s="3">
        <v>1</v>
      </c>
      <c r="I243" s="3">
        <v>200</v>
      </c>
      <c r="J243" s="2">
        <v>4094.07</v>
      </c>
    </row>
    <row r="244" spans="2:10" hidden="1" outlineLevel="1" x14ac:dyDescent="0.25">
      <c r="B244" s="60"/>
      <c r="E244" s="1" t="s">
        <v>18</v>
      </c>
      <c r="F244" s="1" t="s">
        <v>17</v>
      </c>
      <c r="G244" s="3">
        <v>11</v>
      </c>
      <c r="H244" s="3">
        <v>2</v>
      </c>
      <c r="I244" s="3">
        <v>12</v>
      </c>
      <c r="J244" s="2">
        <v>5849.2</v>
      </c>
    </row>
    <row r="245" spans="2:10" hidden="1" outlineLevel="1" x14ac:dyDescent="0.25">
      <c r="B245" s="60"/>
      <c r="E245" s="1" t="s">
        <v>18</v>
      </c>
      <c r="F245" s="1" t="s">
        <v>17</v>
      </c>
      <c r="G245" s="3">
        <v>11</v>
      </c>
      <c r="H245" s="3">
        <v>2</v>
      </c>
      <c r="I245" s="3">
        <v>51</v>
      </c>
      <c r="J245" s="2">
        <v>12633.32</v>
      </c>
    </row>
    <row r="246" spans="2:10" hidden="1" outlineLevel="1" x14ac:dyDescent="0.25">
      <c r="B246" s="60"/>
      <c r="E246" s="1" t="s">
        <v>18</v>
      </c>
      <c r="F246" s="1" t="s">
        <v>17</v>
      </c>
      <c r="G246" s="3">
        <v>11</v>
      </c>
      <c r="H246" s="3">
        <v>2</v>
      </c>
      <c r="I246" s="3">
        <v>128</v>
      </c>
      <c r="J246" s="2">
        <v>4369.58</v>
      </c>
    </row>
    <row r="247" spans="2:10" hidden="1" outlineLevel="1" x14ac:dyDescent="0.25">
      <c r="B247" s="60"/>
      <c r="E247" s="1" t="s">
        <v>18</v>
      </c>
      <c r="F247" s="1" t="s">
        <v>17</v>
      </c>
      <c r="G247" s="3">
        <v>11</v>
      </c>
      <c r="H247" s="3">
        <v>2</v>
      </c>
      <c r="I247" s="3">
        <v>192</v>
      </c>
      <c r="J247" s="2">
        <v>5234.41</v>
      </c>
    </row>
    <row r="248" spans="2:10" hidden="1" outlineLevel="1" x14ac:dyDescent="0.25">
      <c r="B248" s="60"/>
      <c r="E248" s="1" t="s">
        <v>18</v>
      </c>
      <c r="F248" s="1" t="s">
        <v>17</v>
      </c>
      <c r="G248" s="3">
        <v>11</v>
      </c>
      <c r="H248" s="3">
        <v>2</v>
      </c>
      <c r="I248" s="3">
        <v>274</v>
      </c>
      <c r="J248" s="2">
        <v>4635.2700000000004</v>
      </c>
    </row>
    <row r="249" spans="2:10" hidden="1" outlineLevel="1" x14ac:dyDescent="0.25">
      <c r="B249" s="60"/>
      <c r="E249" s="1" t="s">
        <v>18</v>
      </c>
      <c r="F249" s="1" t="s">
        <v>17</v>
      </c>
      <c r="G249" s="3">
        <v>11</v>
      </c>
      <c r="H249" s="3">
        <v>3</v>
      </c>
      <c r="I249" s="3">
        <v>118</v>
      </c>
      <c r="J249" s="2">
        <v>11239.5</v>
      </c>
    </row>
    <row r="250" spans="2:10" hidden="1" outlineLevel="1" x14ac:dyDescent="0.25">
      <c r="B250" s="60"/>
      <c r="E250" s="1" t="s">
        <v>18</v>
      </c>
      <c r="F250" s="1" t="s">
        <v>17</v>
      </c>
      <c r="G250" s="3">
        <v>11</v>
      </c>
      <c r="H250" s="3">
        <v>4</v>
      </c>
      <c r="I250" s="3">
        <v>50</v>
      </c>
      <c r="J250" s="2">
        <v>4723.4800000000005</v>
      </c>
    </row>
    <row r="251" spans="2:10" hidden="1" outlineLevel="1" x14ac:dyDescent="0.25">
      <c r="B251" s="60"/>
      <c r="E251" s="1" t="s">
        <v>18</v>
      </c>
      <c r="F251" s="1" t="s">
        <v>17</v>
      </c>
      <c r="G251" s="3">
        <v>11</v>
      </c>
      <c r="H251" s="3">
        <v>4</v>
      </c>
      <c r="I251" s="3">
        <v>71</v>
      </c>
      <c r="J251" s="2">
        <v>4251.74</v>
      </c>
    </row>
    <row r="252" spans="2:10" hidden="1" outlineLevel="1" x14ac:dyDescent="0.25">
      <c r="B252" s="60"/>
      <c r="E252" s="1" t="s">
        <v>18</v>
      </c>
      <c r="F252" s="1" t="s">
        <v>17</v>
      </c>
      <c r="G252" s="3">
        <v>11</v>
      </c>
      <c r="H252" s="3">
        <v>4</v>
      </c>
      <c r="I252" s="3">
        <v>141</v>
      </c>
      <c r="J252" s="2">
        <v>6024.81</v>
      </c>
    </row>
    <row r="253" spans="2:10" hidden="1" outlineLevel="1" x14ac:dyDescent="0.25">
      <c r="B253" s="60"/>
      <c r="E253" s="1" t="s">
        <v>18</v>
      </c>
      <c r="F253" s="1" t="s">
        <v>17</v>
      </c>
      <c r="G253" s="3">
        <v>11</v>
      </c>
      <c r="H253" s="3">
        <v>5</v>
      </c>
      <c r="I253" s="3">
        <v>118</v>
      </c>
      <c r="J253" s="2">
        <v>4055.52</v>
      </c>
    </row>
    <row r="254" spans="2:10" hidden="1" outlineLevel="1" x14ac:dyDescent="0.25">
      <c r="B254" s="60"/>
      <c r="E254" s="1" t="s">
        <v>18</v>
      </c>
      <c r="F254" s="1" t="s">
        <v>17</v>
      </c>
      <c r="G254" s="3">
        <v>11</v>
      </c>
      <c r="H254" s="3">
        <v>5</v>
      </c>
      <c r="I254" s="3">
        <v>132</v>
      </c>
      <c r="J254" s="2">
        <v>8970.1200000000008</v>
      </c>
    </row>
    <row r="255" spans="2:10" hidden="1" outlineLevel="1" x14ac:dyDescent="0.25">
      <c r="B255" s="60"/>
      <c r="E255" s="1" t="s">
        <v>18</v>
      </c>
      <c r="F255" s="1" t="s">
        <v>17</v>
      </c>
      <c r="G255" s="3">
        <v>11</v>
      </c>
      <c r="H255" s="3">
        <v>5</v>
      </c>
      <c r="I255" s="3">
        <v>193</v>
      </c>
      <c r="J255" s="2">
        <v>10871.79</v>
      </c>
    </row>
    <row r="256" spans="2:10" hidden="1" outlineLevel="1" x14ac:dyDescent="0.25">
      <c r="B256" s="60"/>
      <c r="E256" s="1" t="s">
        <v>18</v>
      </c>
      <c r="F256" s="1" t="s">
        <v>17</v>
      </c>
      <c r="G256" s="3">
        <v>11</v>
      </c>
      <c r="H256" s="3">
        <v>5</v>
      </c>
      <c r="I256" s="3">
        <v>282</v>
      </c>
      <c r="J256" s="2">
        <v>8034.5</v>
      </c>
    </row>
    <row r="257" spans="2:10" hidden="1" outlineLevel="1" x14ac:dyDescent="0.25">
      <c r="B257" s="60"/>
      <c r="E257" s="1" t="s">
        <v>18</v>
      </c>
      <c r="F257" s="1" t="s">
        <v>17</v>
      </c>
      <c r="G257" s="3">
        <v>11</v>
      </c>
      <c r="H257" s="3">
        <v>6</v>
      </c>
      <c r="I257" s="3">
        <v>101</v>
      </c>
      <c r="J257" s="2">
        <v>4707.1000000000004</v>
      </c>
    </row>
    <row r="258" spans="2:10" hidden="1" outlineLevel="1" x14ac:dyDescent="0.25">
      <c r="B258" s="60"/>
      <c r="E258" s="1" t="s">
        <v>18</v>
      </c>
      <c r="F258" s="1" t="s">
        <v>17</v>
      </c>
      <c r="G258" s="3">
        <v>9</v>
      </c>
      <c r="I258" s="3">
        <v>144</v>
      </c>
      <c r="J258" s="2">
        <v>4164.09</v>
      </c>
    </row>
    <row r="259" spans="2:10" hidden="1" outlineLevel="1" x14ac:dyDescent="0.25">
      <c r="B259" s="60"/>
      <c r="E259" s="1" t="s">
        <v>18</v>
      </c>
      <c r="F259" s="1" t="s">
        <v>17</v>
      </c>
      <c r="G259" s="3">
        <v>9</v>
      </c>
      <c r="H259" s="3">
        <v>1</v>
      </c>
      <c r="I259" s="3">
        <v>121</v>
      </c>
      <c r="J259" s="2">
        <v>4086.27</v>
      </c>
    </row>
    <row r="260" spans="2:10" hidden="1" outlineLevel="1" x14ac:dyDescent="0.25">
      <c r="B260" s="60"/>
      <c r="E260" s="1" t="s">
        <v>18</v>
      </c>
      <c r="F260" s="1" t="s">
        <v>17</v>
      </c>
      <c r="G260" s="3">
        <v>9</v>
      </c>
      <c r="H260" s="3">
        <v>1</v>
      </c>
      <c r="I260" s="3">
        <v>159</v>
      </c>
      <c r="J260" s="2">
        <v>4346.03</v>
      </c>
    </row>
    <row r="261" spans="2:10" hidden="1" outlineLevel="1" x14ac:dyDescent="0.25">
      <c r="B261" s="60"/>
      <c r="E261" s="1" t="s">
        <v>18</v>
      </c>
      <c r="F261" s="1" t="s">
        <v>17</v>
      </c>
      <c r="G261" s="3">
        <v>4</v>
      </c>
      <c r="I261" s="3">
        <v>192</v>
      </c>
      <c r="J261" s="2">
        <v>5010.1500000000005</v>
      </c>
    </row>
    <row r="262" spans="2:10" hidden="1" outlineLevel="1" x14ac:dyDescent="0.25">
      <c r="B262" s="60"/>
      <c r="E262" s="1" t="s">
        <v>18</v>
      </c>
      <c r="F262" s="1" t="s">
        <v>17</v>
      </c>
      <c r="G262" s="3">
        <v>4</v>
      </c>
      <c r="H262" s="3">
        <v>3</v>
      </c>
      <c r="I262" s="3">
        <v>24</v>
      </c>
      <c r="J262" s="2">
        <v>6054.91</v>
      </c>
    </row>
    <row r="263" spans="2:10" hidden="1" outlineLevel="1" x14ac:dyDescent="0.25">
      <c r="B263" s="60"/>
      <c r="E263" s="1" t="s">
        <v>18</v>
      </c>
      <c r="F263" s="1" t="s">
        <v>17</v>
      </c>
      <c r="G263" s="3">
        <v>4</v>
      </c>
      <c r="H263" s="3">
        <v>3</v>
      </c>
      <c r="I263" s="3">
        <v>75</v>
      </c>
      <c r="J263" s="2">
        <v>4516.66</v>
      </c>
    </row>
    <row r="264" spans="2:10" hidden="1" outlineLevel="1" x14ac:dyDescent="0.25">
      <c r="B264" s="60"/>
      <c r="E264" s="1" t="s">
        <v>18</v>
      </c>
      <c r="F264" s="1" t="s">
        <v>17</v>
      </c>
      <c r="G264" s="3">
        <v>16</v>
      </c>
      <c r="I264" s="3">
        <v>69</v>
      </c>
      <c r="J264" s="2">
        <v>4494.37</v>
      </c>
    </row>
    <row r="265" spans="2:10" hidden="1" outlineLevel="1" x14ac:dyDescent="0.25">
      <c r="B265" s="60"/>
      <c r="E265" s="1" t="s">
        <v>18</v>
      </c>
      <c r="F265" s="1" t="s">
        <v>17</v>
      </c>
      <c r="G265" s="3">
        <v>16</v>
      </c>
      <c r="I265" s="3">
        <v>100</v>
      </c>
      <c r="J265" s="2">
        <v>5464.4000000000005</v>
      </c>
    </row>
    <row r="266" spans="2:10" hidden="1" outlineLevel="1" x14ac:dyDescent="0.25">
      <c r="B266" s="60"/>
      <c r="E266" s="1" t="s">
        <v>18</v>
      </c>
      <c r="F266" s="1" t="s">
        <v>17</v>
      </c>
      <c r="G266" s="3">
        <v>16</v>
      </c>
      <c r="I266" s="3">
        <v>146</v>
      </c>
      <c r="J266" s="2">
        <v>4411.55</v>
      </c>
    </row>
    <row r="267" spans="2:10" hidden="1" outlineLevel="1" x14ac:dyDescent="0.25">
      <c r="B267" s="60"/>
      <c r="E267" s="1" t="s">
        <v>18</v>
      </c>
      <c r="F267" s="1" t="s">
        <v>17</v>
      </c>
      <c r="G267" s="3">
        <v>16</v>
      </c>
      <c r="H267" s="3">
        <v>1</v>
      </c>
      <c r="I267" s="3">
        <v>64</v>
      </c>
      <c r="J267" s="2">
        <v>7670.9100000000008</v>
      </c>
    </row>
    <row r="268" spans="2:10" hidden="1" outlineLevel="1" x14ac:dyDescent="0.25">
      <c r="B268" s="60"/>
      <c r="E268" s="1" t="s">
        <v>18</v>
      </c>
      <c r="F268" s="1" t="s">
        <v>17</v>
      </c>
      <c r="G268" s="3">
        <v>16</v>
      </c>
      <c r="H268" s="3">
        <v>1</v>
      </c>
      <c r="I268" s="3">
        <v>187</v>
      </c>
      <c r="J268" s="2">
        <v>4559.34</v>
      </c>
    </row>
    <row r="269" spans="2:10" hidden="1" outlineLevel="1" x14ac:dyDescent="0.25">
      <c r="B269" s="60"/>
      <c r="E269" s="1" t="s">
        <v>18</v>
      </c>
      <c r="F269" s="1" t="s">
        <v>17</v>
      </c>
      <c r="G269" s="3">
        <v>16</v>
      </c>
      <c r="H269" s="3">
        <v>3</v>
      </c>
      <c r="I269" s="3">
        <v>106</v>
      </c>
      <c r="J269" s="2">
        <v>4348.1900000000005</v>
      </c>
    </row>
    <row r="270" spans="2:10" hidden="1" outlineLevel="1" x14ac:dyDescent="0.25">
      <c r="B270" s="60"/>
      <c r="E270" s="1" t="s">
        <v>18</v>
      </c>
      <c r="F270" s="1" t="s">
        <v>17</v>
      </c>
      <c r="G270" s="3">
        <v>16</v>
      </c>
      <c r="H270" s="3">
        <v>3</v>
      </c>
      <c r="I270" s="3">
        <v>149</v>
      </c>
      <c r="J270" s="2">
        <v>4886.45</v>
      </c>
    </row>
    <row r="271" spans="2:10" hidden="1" outlineLevel="1" x14ac:dyDescent="0.25">
      <c r="B271" s="60"/>
      <c r="E271" s="1" t="s">
        <v>18</v>
      </c>
      <c r="F271" s="1" t="s">
        <v>17</v>
      </c>
      <c r="G271" s="3">
        <v>16</v>
      </c>
      <c r="H271" s="3">
        <v>3</v>
      </c>
      <c r="I271" s="3">
        <v>188</v>
      </c>
      <c r="J271" s="2">
        <v>4609</v>
      </c>
    </row>
    <row r="272" spans="2:10" hidden="1" outlineLevel="1" x14ac:dyDescent="0.25">
      <c r="B272" s="60"/>
      <c r="E272" s="1" t="s">
        <v>18</v>
      </c>
      <c r="F272" s="1" t="s">
        <v>17</v>
      </c>
      <c r="G272" s="3">
        <v>16</v>
      </c>
      <c r="H272" s="3">
        <v>3</v>
      </c>
      <c r="I272" s="3">
        <v>195</v>
      </c>
      <c r="J272" s="2">
        <v>5840.85</v>
      </c>
    </row>
    <row r="273" spans="1:10" hidden="1" outlineLevel="1" x14ac:dyDescent="0.25">
      <c r="B273" s="60"/>
      <c r="E273" s="1" t="s">
        <v>18</v>
      </c>
      <c r="F273" s="1" t="s">
        <v>17</v>
      </c>
      <c r="G273" s="3">
        <v>16</v>
      </c>
      <c r="H273" s="3">
        <v>5</v>
      </c>
      <c r="I273" s="3">
        <v>6</v>
      </c>
      <c r="J273" s="2">
        <v>4032.9900000000002</v>
      </c>
    </row>
    <row r="274" spans="1:10" hidden="1" outlineLevel="1" x14ac:dyDescent="0.25">
      <c r="B274" s="60"/>
      <c r="E274" s="1" t="s">
        <v>18</v>
      </c>
      <c r="F274" s="1" t="s">
        <v>17</v>
      </c>
      <c r="G274" s="3">
        <v>10</v>
      </c>
      <c r="I274" s="3">
        <v>8</v>
      </c>
      <c r="J274" s="2">
        <v>5134.37</v>
      </c>
    </row>
    <row r="275" spans="1:10" hidden="1" outlineLevel="1" x14ac:dyDescent="0.25">
      <c r="B275" s="60"/>
      <c r="E275" s="1" t="s">
        <v>18</v>
      </c>
      <c r="F275" s="1" t="s">
        <v>17</v>
      </c>
      <c r="G275" s="3">
        <v>10</v>
      </c>
      <c r="I275" s="3">
        <v>18</v>
      </c>
      <c r="J275" s="2">
        <v>5134.37</v>
      </c>
    </row>
    <row r="276" spans="1:10" hidden="1" outlineLevel="1" x14ac:dyDescent="0.25">
      <c r="B276" s="60"/>
      <c r="E276" s="1" t="s">
        <v>18</v>
      </c>
      <c r="F276" s="1" t="s">
        <v>17</v>
      </c>
      <c r="G276" s="3">
        <v>10</v>
      </c>
      <c r="I276" s="3">
        <v>29</v>
      </c>
      <c r="J276" s="2">
        <v>5226.7</v>
      </c>
    </row>
    <row r="277" spans="1:10" hidden="1" outlineLevel="1" x14ac:dyDescent="0.25">
      <c r="B277" s="60"/>
      <c r="E277" s="1" t="s">
        <v>18</v>
      </c>
      <c r="F277" s="1" t="s">
        <v>17</v>
      </c>
      <c r="G277" s="3">
        <v>10</v>
      </c>
      <c r="I277" s="3">
        <v>35</v>
      </c>
      <c r="J277" s="2">
        <v>4516.74</v>
      </c>
    </row>
    <row r="278" spans="1:10" hidden="1" outlineLevel="1" x14ac:dyDescent="0.25">
      <c r="B278" s="60"/>
      <c r="E278" s="1" t="s">
        <v>18</v>
      </c>
      <c r="F278" s="1" t="s">
        <v>17</v>
      </c>
      <c r="G278" s="3">
        <v>10</v>
      </c>
      <c r="I278" s="3">
        <v>78</v>
      </c>
      <c r="J278" s="2">
        <v>4650.8900000000003</v>
      </c>
    </row>
    <row r="279" spans="1:10" ht="26.4" collapsed="1" x14ac:dyDescent="0.25">
      <c r="A279" s="7" t="s">
        <v>123</v>
      </c>
      <c r="B279" s="57" t="s">
        <v>175</v>
      </c>
      <c r="C279" s="8">
        <v>7810496502</v>
      </c>
      <c r="D279" s="9" t="s">
        <v>14</v>
      </c>
      <c r="E279" s="8"/>
      <c r="F279" s="8"/>
      <c r="G279" s="10"/>
      <c r="H279" s="10"/>
      <c r="I279" s="11"/>
      <c r="J279" s="12">
        <f>J280+J281</f>
        <v>0</v>
      </c>
    </row>
    <row r="280" spans="1:10" x14ac:dyDescent="0.25">
      <c r="A280" s="13"/>
      <c r="B280" s="63"/>
      <c r="C280" s="15"/>
      <c r="D280" s="16" t="s">
        <v>13</v>
      </c>
      <c r="E280" s="17"/>
      <c r="F280" s="15"/>
      <c r="G280" s="18"/>
      <c r="H280" s="18"/>
      <c r="I280" s="19"/>
      <c r="J280" s="20"/>
    </row>
    <row r="281" spans="1:10" x14ac:dyDescent="0.25">
      <c r="A281" s="21"/>
      <c r="B281" s="62"/>
      <c r="C281" s="22"/>
      <c r="D281" s="23" t="s">
        <v>12</v>
      </c>
      <c r="E281" s="24"/>
      <c r="F281" s="22"/>
      <c r="G281" s="25"/>
      <c r="H281" s="25"/>
      <c r="I281" s="26"/>
      <c r="J281" s="27">
        <v>0</v>
      </c>
    </row>
    <row r="282" spans="1:10" ht="39.6" x14ac:dyDescent="0.25">
      <c r="A282" s="7" t="s">
        <v>123</v>
      </c>
      <c r="B282" s="57" t="s">
        <v>176</v>
      </c>
      <c r="C282" s="8">
        <v>7802433594</v>
      </c>
      <c r="D282" s="9" t="s">
        <v>14</v>
      </c>
      <c r="E282" s="8"/>
      <c r="F282" s="8"/>
      <c r="G282" s="10"/>
      <c r="H282" s="10"/>
      <c r="I282" s="11"/>
      <c r="J282" s="12">
        <f>J283+J284</f>
        <v>98662.45</v>
      </c>
    </row>
    <row r="283" spans="1:10" x14ac:dyDescent="0.25">
      <c r="A283" s="13"/>
      <c r="B283" s="63"/>
      <c r="C283" s="15"/>
      <c r="D283" s="16" t="s">
        <v>13</v>
      </c>
      <c r="E283" s="17"/>
      <c r="F283" s="15"/>
      <c r="G283" s="18"/>
      <c r="H283" s="18"/>
      <c r="I283" s="19"/>
      <c r="J283" s="30">
        <v>98662.45</v>
      </c>
    </row>
    <row r="284" spans="1:10" x14ac:dyDescent="0.25">
      <c r="A284" s="21"/>
      <c r="B284" s="59"/>
      <c r="C284" s="22"/>
      <c r="D284" s="23" t="s">
        <v>12</v>
      </c>
      <c r="E284" s="24"/>
      <c r="F284" s="22"/>
      <c r="G284" s="25"/>
      <c r="H284" s="25"/>
      <c r="I284" s="26"/>
      <c r="J284" s="27">
        <v>0</v>
      </c>
    </row>
    <row r="285" spans="1:10" ht="26.4" x14ac:dyDescent="0.25">
      <c r="A285" s="7" t="s">
        <v>123</v>
      </c>
      <c r="B285" s="57" t="s">
        <v>135</v>
      </c>
      <c r="C285" s="8">
        <v>7843305143</v>
      </c>
      <c r="D285" s="9" t="s">
        <v>14</v>
      </c>
      <c r="E285" s="8"/>
      <c r="F285" s="8"/>
      <c r="G285" s="10"/>
      <c r="H285" s="10"/>
      <c r="I285" s="11"/>
      <c r="J285" s="12">
        <f>J286+J287</f>
        <v>195603.68</v>
      </c>
    </row>
    <row r="286" spans="1:10" x14ac:dyDescent="0.25">
      <c r="A286" s="13"/>
      <c r="B286" s="58"/>
      <c r="C286" s="15"/>
      <c r="D286" s="16" t="s">
        <v>13</v>
      </c>
      <c r="E286" s="17"/>
      <c r="F286" s="15"/>
      <c r="G286" s="18"/>
      <c r="H286" s="18"/>
      <c r="I286" s="19"/>
      <c r="J286" s="20"/>
    </row>
    <row r="287" spans="1:10" x14ac:dyDescent="0.25">
      <c r="A287" s="21"/>
      <c r="B287" s="59"/>
      <c r="C287" s="22"/>
      <c r="D287" s="23" t="s">
        <v>12</v>
      </c>
      <c r="E287" s="24"/>
      <c r="F287" s="22"/>
      <c r="G287" s="25"/>
      <c r="H287" s="25"/>
      <c r="I287" s="26"/>
      <c r="J287" s="27">
        <f>SUM(J288:J311)</f>
        <v>195603.68</v>
      </c>
    </row>
    <row r="288" spans="1:10" hidden="1" outlineLevel="1" x14ac:dyDescent="0.25">
      <c r="B288" s="60"/>
      <c r="E288" s="1" t="s">
        <v>5</v>
      </c>
      <c r="F288" s="1" t="s">
        <v>51</v>
      </c>
      <c r="G288" s="3">
        <v>75</v>
      </c>
      <c r="H288" s="3">
        <v>1</v>
      </c>
      <c r="I288" s="3">
        <v>48</v>
      </c>
      <c r="J288" s="2">
        <v>17703.3</v>
      </c>
    </row>
    <row r="289" spans="2:10" hidden="1" outlineLevel="1" x14ac:dyDescent="0.25">
      <c r="B289" s="60"/>
      <c r="E289" s="1" t="s">
        <v>5</v>
      </c>
      <c r="F289" s="1" t="s">
        <v>65</v>
      </c>
      <c r="G289" s="3">
        <v>17</v>
      </c>
      <c r="I289" s="3">
        <v>11</v>
      </c>
      <c r="J289" s="2">
        <v>7544.5</v>
      </c>
    </row>
    <row r="290" spans="2:10" hidden="1" outlineLevel="1" x14ac:dyDescent="0.25">
      <c r="B290" s="60"/>
      <c r="E290" s="1" t="s">
        <v>5</v>
      </c>
      <c r="F290" s="1" t="s">
        <v>65</v>
      </c>
      <c r="G290" s="3">
        <v>17</v>
      </c>
      <c r="I290" s="3">
        <v>97</v>
      </c>
      <c r="J290" s="2">
        <v>9417</v>
      </c>
    </row>
    <row r="291" spans="2:10" hidden="1" outlineLevel="1" x14ac:dyDescent="0.25">
      <c r="B291" s="60"/>
      <c r="E291" s="1" t="s">
        <v>5</v>
      </c>
      <c r="F291" s="1" t="s">
        <v>65</v>
      </c>
      <c r="G291" s="3">
        <v>17</v>
      </c>
      <c r="I291" s="3">
        <v>119</v>
      </c>
      <c r="J291" s="2">
        <v>4832.63</v>
      </c>
    </row>
    <row r="292" spans="2:10" hidden="1" outlineLevel="1" x14ac:dyDescent="0.25">
      <c r="B292" s="60"/>
      <c r="E292" s="1" t="s">
        <v>5</v>
      </c>
      <c r="F292" s="1" t="s">
        <v>61</v>
      </c>
      <c r="G292" s="3">
        <v>83</v>
      </c>
      <c r="H292" s="3">
        <v>2</v>
      </c>
      <c r="I292" s="3">
        <v>75</v>
      </c>
      <c r="J292" s="2">
        <v>15428.4</v>
      </c>
    </row>
    <row r="293" spans="2:10" hidden="1" outlineLevel="1" x14ac:dyDescent="0.25">
      <c r="B293" s="60"/>
      <c r="E293" s="1" t="s">
        <v>5</v>
      </c>
      <c r="F293" s="1" t="s">
        <v>61</v>
      </c>
      <c r="G293" s="3">
        <v>83</v>
      </c>
      <c r="H293" s="3">
        <v>2</v>
      </c>
      <c r="I293" s="3">
        <v>129</v>
      </c>
      <c r="J293" s="2">
        <v>4207.78</v>
      </c>
    </row>
    <row r="294" spans="2:10" hidden="1" outlineLevel="1" x14ac:dyDescent="0.25">
      <c r="B294" s="60"/>
      <c r="E294" s="1" t="s">
        <v>5</v>
      </c>
      <c r="F294" s="1" t="s">
        <v>61</v>
      </c>
      <c r="G294" s="3">
        <v>83</v>
      </c>
      <c r="H294" s="3">
        <v>2</v>
      </c>
      <c r="I294" s="3">
        <v>139</v>
      </c>
      <c r="J294" s="2">
        <v>4587.1500000000005</v>
      </c>
    </row>
    <row r="295" spans="2:10" hidden="1" outlineLevel="1" x14ac:dyDescent="0.25">
      <c r="B295" s="60"/>
      <c r="E295" s="1" t="s">
        <v>5</v>
      </c>
      <c r="F295" s="1" t="s">
        <v>61</v>
      </c>
      <c r="G295" s="3">
        <v>83</v>
      </c>
      <c r="H295" s="3">
        <v>1</v>
      </c>
      <c r="I295" s="3">
        <v>43</v>
      </c>
      <c r="J295" s="2">
        <v>5028.51</v>
      </c>
    </row>
    <row r="296" spans="2:10" hidden="1" outlineLevel="1" x14ac:dyDescent="0.25">
      <c r="B296" s="60"/>
      <c r="E296" s="1" t="s">
        <v>5</v>
      </c>
      <c r="F296" s="1" t="s">
        <v>61</v>
      </c>
      <c r="G296" s="3">
        <v>83</v>
      </c>
      <c r="H296" s="3">
        <v>3</v>
      </c>
      <c r="I296" s="3">
        <v>8</v>
      </c>
      <c r="J296" s="2">
        <v>6037.01</v>
      </c>
    </row>
    <row r="297" spans="2:10" hidden="1" outlineLevel="1" x14ac:dyDescent="0.25">
      <c r="B297" s="60"/>
      <c r="E297" s="1" t="s">
        <v>5</v>
      </c>
      <c r="F297" s="1" t="s">
        <v>61</v>
      </c>
      <c r="G297" s="3">
        <v>83</v>
      </c>
      <c r="H297" s="3">
        <v>3</v>
      </c>
      <c r="I297" s="3">
        <v>31</v>
      </c>
      <c r="J297" s="2">
        <v>5288.1500000000005</v>
      </c>
    </row>
    <row r="298" spans="2:10" hidden="1" outlineLevel="1" x14ac:dyDescent="0.25">
      <c r="B298" s="60"/>
      <c r="E298" s="1" t="s">
        <v>5</v>
      </c>
      <c r="F298" s="1" t="s">
        <v>41</v>
      </c>
      <c r="G298" s="3">
        <v>18</v>
      </c>
      <c r="H298" s="3">
        <v>1</v>
      </c>
      <c r="I298" s="3">
        <v>7</v>
      </c>
      <c r="J298" s="2">
        <v>4320.5</v>
      </c>
    </row>
    <row r="299" spans="2:10" hidden="1" outlineLevel="1" x14ac:dyDescent="0.25">
      <c r="B299" s="60"/>
      <c r="E299" s="1" t="s">
        <v>5</v>
      </c>
      <c r="F299" s="1" t="s">
        <v>41</v>
      </c>
      <c r="G299" s="3">
        <v>18</v>
      </c>
      <c r="H299" s="3">
        <v>1</v>
      </c>
      <c r="I299" s="3">
        <v>15</v>
      </c>
      <c r="J299" s="2">
        <v>7209.93</v>
      </c>
    </row>
    <row r="300" spans="2:10" hidden="1" outlineLevel="1" x14ac:dyDescent="0.25">
      <c r="B300" s="60"/>
      <c r="E300" s="1" t="s">
        <v>5</v>
      </c>
      <c r="F300" s="1" t="s">
        <v>48</v>
      </c>
      <c r="G300" s="3">
        <v>6</v>
      </c>
      <c r="I300" s="3">
        <v>44</v>
      </c>
      <c r="J300" s="2">
        <v>10071.26</v>
      </c>
    </row>
    <row r="301" spans="2:10" hidden="1" outlineLevel="1" x14ac:dyDescent="0.25">
      <c r="B301" s="60"/>
      <c r="E301" s="1" t="s">
        <v>5</v>
      </c>
      <c r="F301" s="1" t="s">
        <v>48</v>
      </c>
      <c r="G301" s="3">
        <v>7</v>
      </c>
      <c r="I301" s="3">
        <v>12</v>
      </c>
      <c r="J301" s="2">
        <v>4545.04</v>
      </c>
    </row>
    <row r="302" spans="2:10" hidden="1" outlineLevel="1" x14ac:dyDescent="0.25">
      <c r="B302" s="60"/>
      <c r="E302" s="1" t="s">
        <v>5</v>
      </c>
      <c r="F302" s="1" t="s">
        <v>48</v>
      </c>
      <c r="G302" s="3">
        <v>7</v>
      </c>
      <c r="I302" s="3">
        <v>54</v>
      </c>
      <c r="J302" s="2">
        <v>4115.5200000000004</v>
      </c>
    </row>
    <row r="303" spans="2:10" hidden="1" outlineLevel="1" x14ac:dyDescent="0.25">
      <c r="B303" s="60"/>
      <c r="E303" s="1" t="s">
        <v>5</v>
      </c>
      <c r="F303" s="1" t="s">
        <v>62</v>
      </c>
      <c r="G303" s="3">
        <v>10</v>
      </c>
      <c r="I303" s="3">
        <v>44</v>
      </c>
      <c r="J303" s="2">
        <v>4884.38</v>
      </c>
    </row>
    <row r="304" spans="2:10" hidden="1" outlineLevel="1" x14ac:dyDescent="0.25">
      <c r="B304" s="60"/>
      <c r="E304" s="1" t="s">
        <v>5</v>
      </c>
      <c r="F304" s="1" t="s">
        <v>62</v>
      </c>
      <c r="G304" s="3">
        <v>10</v>
      </c>
      <c r="I304" s="3">
        <v>138</v>
      </c>
      <c r="J304" s="2">
        <v>7686.24</v>
      </c>
    </row>
    <row r="305" spans="1:10" hidden="1" outlineLevel="1" x14ac:dyDescent="0.25">
      <c r="B305" s="60"/>
      <c r="E305" s="1" t="s">
        <v>5</v>
      </c>
      <c r="F305" s="1" t="s">
        <v>43</v>
      </c>
      <c r="G305" s="3">
        <v>30</v>
      </c>
      <c r="I305" s="3">
        <v>13</v>
      </c>
      <c r="J305" s="2">
        <v>12634.41</v>
      </c>
    </row>
    <row r="306" spans="1:10" hidden="1" outlineLevel="1" x14ac:dyDescent="0.25">
      <c r="B306" s="60"/>
      <c r="E306" s="1" t="s">
        <v>5</v>
      </c>
      <c r="F306" s="1" t="s">
        <v>43</v>
      </c>
      <c r="G306" s="3">
        <v>18</v>
      </c>
      <c r="I306" s="3">
        <v>4</v>
      </c>
      <c r="J306" s="2">
        <v>5626.68</v>
      </c>
    </row>
    <row r="307" spans="1:10" hidden="1" outlineLevel="1" x14ac:dyDescent="0.25">
      <c r="B307" s="60"/>
      <c r="E307" s="1" t="s">
        <v>5</v>
      </c>
      <c r="F307" s="1" t="s">
        <v>43</v>
      </c>
      <c r="G307" s="3">
        <v>18</v>
      </c>
      <c r="I307" s="3">
        <v>53</v>
      </c>
      <c r="J307" s="2">
        <v>5577.81</v>
      </c>
    </row>
    <row r="308" spans="1:10" hidden="1" outlineLevel="1" x14ac:dyDescent="0.25">
      <c r="B308" s="60"/>
      <c r="E308" s="1" t="s">
        <v>5</v>
      </c>
      <c r="F308" s="1" t="s">
        <v>43</v>
      </c>
      <c r="G308" s="3">
        <v>18</v>
      </c>
      <c r="I308" s="3">
        <v>56</v>
      </c>
      <c r="J308" s="2">
        <v>5720.86</v>
      </c>
    </row>
    <row r="309" spans="1:10" hidden="1" outlineLevel="1" x14ac:dyDescent="0.25">
      <c r="B309" s="60"/>
      <c r="E309" s="1" t="s">
        <v>5</v>
      </c>
      <c r="F309" s="1" t="s">
        <v>43</v>
      </c>
      <c r="G309" s="3">
        <v>18</v>
      </c>
      <c r="I309" s="3">
        <v>77</v>
      </c>
      <c r="J309" s="2">
        <v>7934.14</v>
      </c>
    </row>
    <row r="310" spans="1:10" hidden="1" outlineLevel="1" x14ac:dyDescent="0.25">
      <c r="B310" s="60"/>
      <c r="E310" s="1" t="s">
        <v>5</v>
      </c>
      <c r="F310" s="1" t="s">
        <v>43</v>
      </c>
      <c r="G310" s="3">
        <v>18</v>
      </c>
      <c r="I310" s="3">
        <v>132</v>
      </c>
      <c r="J310" s="2">
        <v>26995.07</v>
      </c>
    </row>
    <row r="311" spans="1:10" hidden="1" outlineLevel="1" x14ac:dyDescent="0.25">
      <c r="B311" s="60"/>
      <c r="E311" s="1" t="s">
        <v>5</v>
      </c>
      <c r="F311" s="1" t="s">
        <v>43</v>
      </c>
      <c r="G311" s="3">
        <v>18</v>
      </c>
      <c r="I311" s="3">
        <v>140</v>
      </c>
      <c r="J311" s="2">
        <v>8207.41</v>
      </c>
    </row>
    <row r="312" spans="1:10" ht="39.6" collapsed="1" x14ac:dyDescent="0.25">
      <c r="A312" s="7" t="s">
        <v>123</v>
      </c>
      <c r="B312" s="57" t="s">
        <v>136</v>
      </c>
      <c r="C312" s="8">
        <v>4703078914</v>
      </c>
      <c r="D312" s="9" t="s">
        <v>14</v>
      </c>
      <c r="E312" s="8"/>
      <c r="F312" s="8"/>
      <c r="G312" s="10"/>
      <c r="H312" s="10"/>
      <c r="I312" s="11"/>
      <c r="J312" s="12">
        <f>J313+J314</f>
        <v>15080386.310000001</v>
      </c>
    </row>
    <row r="313" spans="1:10" x14ac:dyDescent="0.25">
      <c r="A313" s="13"/>
      <c r="B313" s="58"/>
      <c r="C313" s="15"/>
      <c r="D313" s="16" t="s">
        <v>13</v>
      </c>
      <c r="E313" s="17"/>
      <c r="F313" s="15"/>
      <c r="G313" s="18"/>
      <c r="H313" s="18"/>
      <c r="I313" s="19"/>
      <c r="J313" s="30">
        <v>10266229.289999999</v>
      </c>
    </row>
    <row r="314" spans="1:10" x14ac:dyDescent="0.25">
      <c r="A314" s="21"/>
      <c r="B314" s="59"/>
      <c r="C314" s="22"/>
      <c r="D314" s="23" t="s">
        <v>12</v>
      </c>
      <c r="E314" s="24"/>
      <c r="F314" s="22"/>
      <c r="G314" s="25"/>
      <c r="H314" s="25"/>
      <c r="I314" s="26"/>
      <c r="J314" s="27">
        <f>SUM(J315:J612)</f>
        <v>4814157.0200000014</v>
      </c>
    </row>
    <row r="315" spans="1:10" hidden="1" outlineLevel="1" x14ac:dyDescent="0.25">
      <c r="B315" s="60"/>
      <c r="E315" s="1" t="s">
        <v>5</v>
      </c>
      <c r="F315" s="1" t="s">
        <v>83</v>
      </c>
      <c r="G315" s="3">
        <v>25</v>
      </c>
      <c r="I315" s="3">
        <v>4</v>
      </c>
      <c r="J315" s="2">
        <v>20167.420000000002</v>
      </c>
    </row>
    <row r="316" spans="1:10" hidden="1" outlineLevel="1" x14ac:dyDescent="0.25">
      <c r="B316" s="60"/>
      <c r="E316" s="1" t="s">
        <v>5</v>
      </c>
      <c r="F316" s="1" t="s">
        <v>90</v>
      </c>
      <c r="G316" s="3">
        <v>75</v>
      </c>
      <c r="I316" s="3">
        <v>1</v>
      </c>
      <c r="J316" s="2">
        <v>36199.040000000001</v>
      </c>
    </row>
    <row r="317" spans="1:10" hidden="1" outlineLevel="1" x14ac:dyDescent="0.25">
      <c r="B317" s="60"/>
      <c r="E317" s="1" t="s">
        <v>5</v>
      </c>
      <c r="F317" s="1" t="s">
        <v>90</v>
      </c>
      <c r="G317" s="3">
        <v>75</v>
      </c>
      <c r="I317" s="3">
        <v>2</v>
      </c>
      <c r="J317" s="2">
        <v>14110.31</v>
      </c>
    </row>
    <row r="318" spans="1:10" hidden="1" outlineLevel="1" x14ac:dyDescent="0.25">
      <c r="B318" s="60"/>
      <c r="E318" s="1" t="s">
        <v>5</v>
      </c>
      <c r="F318" s="1" t="s">
        <v>90</v>
      </c>
      <c r="G318" s="3">
        <v>75</v>
      </c>
      <c r="I318" s="3">
        <v>3</v>
      </c>
      <c r="J318" s="2">
        <v>31267.54</v>
      </c>
    </row>
    <row r="319" spans="1:10" hidden="1" outlineLevel="1" x14ac:dyDescent="0.25">
      <c r="B319" s="60"/>
      <c r="E319" s="1" t="s">
        <v>5</v>
      </c>
      <c r="F319" s="1" t="s">
        <v>90</v>
      </c>
      <c r="G319" s="3">
        <v>75</v>
      </c>
      <c r="I319" s="3">
        <v>8</v>
      </c>
      <c r="J319" s="2">
        <v>56150.44</v>
      </c>
    </row>
    <row r="320" spans="1:10" hidden="1" outlineLevel="1" x14ac:dyDescent="0.25">
      <c r="B320" s="60"/>
      <c r="E320" s="1" t="s">
        <v>5</v>
      </c>
      <c r="F320" s="1" t="s">
        <v>90</v>
      </c>
      <c r="G320" s="3">
        <v>81</v>
      </c>
      <c r="I320" s="3">
        <v>2</v>
      </c>
      <c r="J320" s="2">
        <v>16763.16</v>
      </c>
    </row>
    <row r="321" spans="2:10" hidden="1" outlineLevel="1" x14ac:dyDescent="0.25">
      <c r="B321" s="60"/>
      <c r="E321" s="1" t="s">
        <v>5</v>
      </c>
      <c r="F321" s="1" t="s">
        <v>90</v>
      </c>
      <c r="G321" s="3">
        <v>81</v>
      </c>
      <c r="I321" s="3">
        <v>4</v>
      </c>
      <c r="J321" s="2">
        <v>29275.119999999999</v>
      </c>
    </row>
    <row r="322" spans="2:10" hidden="1" outlineLevel="1" x14ac:dyDescent="0.25">
      <c r="B322" s="60"/>
      <c r="E322" s="1" t="s">
        <v>5</v>
      </c>
      <c r="F322" s="1" t="s">
        <v>90</v>
      </c>
      <c r="G322" s="3">
        <v>70</v>
      </c>
      <c r="H322" s="3">
        <v>1</v>
      </c>
      <c r="I322" s="3">
        <v>44</v>
      </c>
      <c r="J322" s="2">
        <v>4055.6</v>
      </c>
    </row>
    <row r="323" spans="2:10" hidden="1" outlineLevel="1" x14ac:dyDescent="0.25">
      <c r="B323" s="60"/>
      <c r="E323" s="1" t="s">
        <v>5</v>
      </c>
      <c r="F323" s="1" t="s">
        <v>90</v>
      </c>
      <c r="G323" s="3">
        <v>70</v>
      </c>
      <c r="H323" s="3">
        <v>1</v>
      </c>
      <c r="I323" s="3">
        <v>61</v>
      </c>
      <c r="J323" s="2">
        <v>8815.11</v>
      </c>
    </row>
    <row r="324" spans="2:10" hidden="1" outlineLevel="1" x14ac:dyDescent="0.25">
      <c r="B324" s="60"/>
      <c r="E324" s="1" t="s">
        <v>5</v>
      </c>
      <c r="F324" s="1" t="s">
        <v>90</v>
      </c>
      <c r="G324" s="3">
        <v>60</v>
      </c>
      <c r="I324" s="3">
        <v>18</v>
      </c>
      <c r="J324" s="2">
        <v>12211.89</v>
      </c>
    </row>
    <row r="325" spans="2:10" hidden="1" outlineLevel="1" x14ac:dyDescent="0.25">
      <c r="B325" s="60"/>
      <c r="E325" s="1" t="s">
        <v>5</v>
      </c>
      <c r="F325" s="1" t="s">
        <v>90</v>
      </c>
      <c r="G325" s="3">
        <v>60</v>
      </c>
      <c r="I325" s="3">
        <v>61</v>
      </c>
      <c r="J325" s="2">
        <v>4324.83</v>
      </c>
    </row>
    <row r="326" spans="2:10" hidden="1" outlineLevel="1" x14ac:dyDescent="0.25">
      <c r="B326" s="60"/>
      <c r="E326" s="1" t="s">
        <v>5</v>
      </c>
      <c r="F326" s="1" t="s">
        <v>90</v>
      </c>
      <c r="G326" s="3">
        <v>60</v>
      </c>
      <c r="I326" s="3">
        <v>76</v>
      </c>
      <c r="J326" s="2">
        <v>5188</v>
      </c>
    </row>
    <row r="327" spans="2:10" hidden="1" outlineLevel="1" x14ac:dyDescent="0.25">
      <c r="B327" s="60"/>
      <c r="E327" s="1" t="s">
        <v>5</v>
      </c>
      <c r="F327" s="1" t="s">
        <v>90</v>
      </c>
      <c r="G327" s="3">
        <v>60</v>
      </c>
      <c r="I327" s="3">
        <v>87</v>
      </c>
      <c r="J327" s="2">
        <v>12588.43</v>
      </c>
    </row>
    <row r="328" spans="2:10" hidden="1" outlineLevel="1" x14ac:dyDescent="0.25">
      <c r="B328" s="60"/>
      <c r="E328" s="1" t="s">
        <v>5</v>
      </c>
      <c r="F328" s="1" t="s">
        <v>10</v>
      </c>
      <c r="G328" s="3">
        <v>116</v>
      </c>
      <c r="I328" s="3">
        <v>3</v>
      </c>
      <c r="J328" s="2">
        <v>13836.01</v>
      </c>
    </row>
    <row r="329" spans="2:10" hidden="1" outlineLevel="1" x14ac:dyDescent="0.25">
      <c r="B329" s="60"/>
      <c r="E329" s="1" t="s">
        <v>5</v>
      </c>
      <c r="F329" s="1" t="s">
        <v>4</v>
      </c>
      <c r="G329" s="3">
        <v>20</v>
      </c>
      <c r="I329" s="3">
        <v>1</v>
      </c>
      <c r="J329" s="2">
        <v>11741.060000000001</v>
      </c>
    </row>
    <row r="330" spans="2:10" hidden="1" outlineLevel="1" x14ac:dyDescent="0.25">
      <c r="B330" s="60"/>
      <c r="E330" s="1" t="s">
        <v>5</v>
      </c>
      <c r="F330" s="1" t="s">
        <v>4</v>
      </c>
      <c r="G330" s="3">
        <v>22</v>
      </c>
      <c r="I330" s="3">
        <v>3</v>
      </c>
      <c r="J330" s="2">
        <v>4015.77</v>
      </c>
    </row>
    <row r="331" spans="2:10" hidden="1" outlineLevel="1" x14ac:dyDescent="0.25">
      <c r="B331" s="60"/>
      <c r="E331" s="1" t="s">
        <v>5</v>
      </c>
      <c r="F331" s="1" t="s">
        <v>4</v>
      </c>
      <c r="G331" s="3">
        <v>22</v>
      </c>
      <c r="I331" s="3">
        <v>1</v>
      </c>
      <c r="J331" s="2">
        <v>186849.80000000002</v>
      </c>
    </row>
    <row r="332" spans="2:10" hidden="1" outlineLevel="1" x14ac:dyDescent="0.25">
      <c r="B332" s="60"/>
      <c r="E332" s="1" t="s">
        <v>5</v>
      </c>
      <c r="F332" s="1" t="s">
        <v>4</v>
      </c>
      <c r="G332" s="3" t="s">
        <v>78</v>
      </c>
      <c r="I332" s="3">
        <v>6</v>
      </c>
      <c r="J332" s="2">
        <v>10134.16</v>
      </c>
    </row>
    <row r="333" spans="2:10" hidden="1" outlineLevel="1" x14ac:dyDescent="0.25">
      <c r="B333" s="60"/>
      <c r="E333" s="1" t="s">
        <v>5</v>
      </c>
      <c r="F333" s="1" t="s">
        <v>4</v>
      </c>
      <c r="G333" s="3" t="s">
        <v>78</v>
      </c>
      <c r="I333" s="3">
        <v>9</v>
      </c>
      <c r="J333" s="2">
        <v>8159.28</v>
      </c>
    </row>
    <row r="334" spans="2:10" hidden="1" outlineLevel="1" x14ac:dyDescent="0.25">
      <c r="B334" s="60"/>
      <c r="E334" s="1" t="s">
        <v>5</v>
      </c>
      <c r="F334" s="1" t="s">
        <v>4</v>
      </c>
      <c r="G334" s="3" t="s">
        <v>78</v>
      </c>
      <c r="I334" s="3">
        <v>4</v>
      </c>
      <c r="J334" s="2">
        <v>25693.9</v>
      </c>
    </row>
    <row r="335" spans="2:10" hidden="1" outlineLevel="1" x14ac:dyDescent="0.25">
      <c r="B335" s="60"/>
      <c r="E335" s="1" t="s">
        <v>5</v>
      </c>
      <c r="F335" s="1" t="s">
        <v>77</v>
      </c>
      <c r="G335" s="3">
        <v>61</v>
      </c>
      <c r="I335" s="3">
        <v>3</v>
      </c>
      <c r="J335" s="2">
        <v>46719.200000000004</v>
      </c>
    </row>
    <row r="336" spans="2:10" hidden="1" outlineLevel="1" x14ac:dyDescent="0.25">
      <c r="B336" s="60"/>
      <c r="E336" s="1" t="s">
        <v>5</v>
      </c>
      <c r="F336" s="1" t="s">
        <v>77</v>
      </c>
      <c r="G336" s="3">
        <v>61</v>
      </c>
      <c r="I336" s="3">
        <v>2</v>
      </c>
      <c r="J336" s="2">
        <v>43854.5</v>
      </c>
    </row>
    <row r="337" spans="2:10" hidden="1" outlineLevel="1" x14ac:dyDescent="0.25">
      <c r="B337" s="60"/>
      <c r="E337" s="1" t="s">
        <v>5</v>
      </c>
      <c r="F337" s="1" t="s">
        <v>51</v>
      </c>
      <c r="G337" s="3">
        <v>37</v>
      </c>
      <c r="I337" s="3">
        <v>1</v>
      </c>
      <c r="J337" s="2">
        <v>28714.03</v>
      </c>
    </row>
    <row r="338" spans="2:10" hidden="1" outlineLevel="1" x14ac:dyDescent="0.25">
      <c r="B338" s="60"/>
      <c r="E338" s="1" t="s">
        <v>5</v>
      </c>
      <c r="F338" s="1" t="s">
        <v>308</v>
      </c>
      <c r="G338" s="3">
        <v>103</v>
      </c>
      <c r="I338" s="3">
        <v>2</v>
      </c>
      <c r="J338" s="2">
        <v>7593.72</v>
      </c>
    </row>
    <row r="339" spans="2:10" hidden="1" outlineLevel="1" x14ac:dyDescent="0.25">
      <c r="B339" s="60"/>
      <c r="E339" s="1" t="s">
        <v>5</v>
      </c>
      <c r="F339" s="1" t="s">
        <v>43</v>
      </c>
      <c r="G339" s="3">
        <v>24</v>
      </c>
      <c r="I339" s="3">
        <v>3</v>
      </c>
      <c r="J339" s="2">
        <v>8885.6</v>
      </c>
    </row>
    <row r="340" spans="2:10" hidden="1" outlineLevel="1" x14ac:dyDescent="0.25">
      <c r="B340" s="60"/>
      <c r="E340" s="1" t="s">
        <v>5</v>
      </c>
      <c r="F340" s="1" t="s">
        <v>43</v>
      </c>
      <c r="G340" s="3">
        <v>68</v>
      </c>
      <c r="I340" s="3">
        <v>6</v>
      </c>
      <c r="J340" s="2">
        <v>21087.010000000002</v>
      </c>
    </row>
    <row r="341" spans="2:10" hidden="1" outlineLevel="1" x14ac:dyDescent="0.25">
      <c r="B341" s="60"/>
      <c r="E341" s="1" t="s">
        <v>5</v>
      </c>
      <c r="F341" s="1" t="s">
        <v>43</v>
      </c>
      <c r="G341" s="3">
        <v>72</v>
      </c>
      <c r="I341" s="3">
        <v>4</v>
      </c>
      <c r="J341" s="2">
        <v>100332.79000000001</v>
      </c>
    </row>
    <row r="342" spans="2:10" hidden="1" outlineLevel="1" x14ac:dyDescent="0.25">
      <c r="B342" s="60"/>
      <c r="E342" s="1" t="s">
        <v>5</v>
      </c>
      <c r="F342" s="1" t="s">
        <v>43</v>
      </c>
      <c r="G342" s="3">
        <v>72</v>
      </c>
      <c r="I342" s="3">
        <v>8</v>
      </c>
      <c r="J342" s="2">
        <v>35090.520000000004</v>
      </c>
    </row>
    <row r="343" spans="2:10" hidden="1" outlineLevel="1" x14ac:dyDescent="0.25">
      <c r="B343" s="60"/>
      <c r="E343" s="1" t="s">
        <v>5</v>
      </c>
      <c r="F343" s="1" t="s">
        <v>43</v>
      </c>
      <c r="G343" s="3">
        <v>76</v>
      </c>
      <c r="I343" s="3">
        <v>6</v>
      </c>
      <c r="J343" s="2">
        <v>8320.84</v>
      </c>
    </row>
    <row r="344" spans="2:10" hidden="1" outlineLevel="1" x14ac:dyDescent="0.25">
      <c r="B344" s="60"/>
      <c r="E344" s="1" t="s">
        <v>5</v>
      </c>
      <c r="F344" s="1" t="s">
        <v>43</v>
      </c>
      <c r="G344" s="3">
        <v>78</v>
      </c>
      <c r="I344" s="3">
        <v>1</v>
      </c>
      <c r="J344" s="2">
        <v>9837.52</v>
      </c>
    </row>
    <row r="345" spans="2:10" hidden="1" outlineLevel="1" x14ac:dyDescent="0.25">
      <c r="B345" s="60"/>
      <c r="E345" s="1" t="s">
        <v>5</v>
      </c>
      <c r="F345" s="1" t="s">
        <v>43</v>
      </c>
      <c r="G345" s="3">
        <v>78</v>
      </c>
      <c r="I345" s="3">
        <v>2</v>
      </c>
      <c r="J345" s="2">
        <v>6885.4600000000009</v>
      </c>
    </row>
    <row r="346" spans="2:10" hidden="1" outlineLevel="1" x14ac:dyDescent="0.25">
      <c r="B346" s="60"/>
      <c r="E346" s="1" t="s">
        <v>5</v>
      </c>
      <c r="F346" s="1" t="s">
        <v>43</v>
      </c>
      <c r="G346" s="3">
        <v>78</v>
      </c>
      <c r="I346" s="3">
        <v>4</v>
      </c>
      <c r="J346" s="2">
        <v>20905.82</v>
      </c>
    </row>
    <row r="347" spans="2:10" hidden="1" outlineLevel="1" x14ac:dyDescent="0.25">
      <c r="B347" s="60"/>
      <c r="E347" s="1" t="s">
        <v>5</v>
      </c>
      <c r="F347" s="1" t="s">
        <v>43</v>
      </c>
      <c r="G347" s="3">
        <v>78</v>
      </c>
      <c r="I347" s="3">
        <v>5</v>
      </c>
      <c r="J347" s="2">
        <v>15940.73</v>
      </c>
    </row>
    <row r="348" spans="2:10" hidden="1" outlineLevel="1" x14ac:dyDescent="0.25">
      <c r="B348" s="60"/>
      <c r="E348" s="1" t="s">
        <v>5</v>
      </c>
      <c r="F348" s="1" t="s">
        <v>61</v>
      </c>
      <c r="G348" s="3">
        <v>14</v>
      </c>
      <c r="I348" s="3">
        <v>6</v>
      </c>
      <c r="J348" s="2">
        <v>41428.090000000004</v>
      </c>
    </row>
    <row r="349" spans="2:10" hidden="1" outlineLevel="1" x14ac:dyDescent="0.25">
      <c r="B349" s="60"/>
      <c r="E349" s="1" t="s">
        <v>5</v>
      </c>
      <c r="F349" s="1" t="s">
        <v>94</v>
      </c>
      <c r="G349" s="3">
        <v>126</v>
      </c>
      <c r="I349" s="3">
        <v>2</v>
      </c>
      <c r="J349" s="2">
        <v>14041.52</v>
      </c>
    </row>
    <row r="350" spans="2:10" hidden="1" outlineLevel="1" x14ac:dyDescent="0.25">
      <c r="B350" s="60"/>
      <c r="E350" s="1" t="s">
        <v>5</v>
      </c>
      <c r="F350" s="1" t="s">
        <v>341</v>
      </c>
      <c r="G350" s="3">
        <v>13</v>
      </c>
      <c r="I350" s="3">
        <v>1</v>
      </c>
      <c r="J350" s="2">
        <v>4274.43</v>
      </c>
    </row>
    <row r="351" spans="2:10" hidden="1" outlineLevel="1" x14ac:dyDescent="0.25">
      <c r="B351" s="60"/>
      <c r="E351" s="1" t="s">
        <v>5</v>
      </c>
      <c r="F351" s="1" t="s">
        <v>11</v>
      </c>
      <c r="G351" s="3">
        <v>92</v>
      </c>
      <c r="I351" s="3">
        <v>10</v>
      </c>
      <c r="J351" s="2">
        <v>25615.46</v>
      </c>
    </row>
    <row r="352" spans="2:10" hidden="1" outlineLevel="1" x14ac:dyDescent="0.25">
      <c r="B352" s="60"/>
      <c r="E352" s="1" t="s">
        <v>5</v>
      </c>
      <c r="F352" s="1" t="s">
        <v>63</v>
      </c>
      <c r="G352" s="3">
        <v>64</v>
      </c>
      <c r="I352" s="3">
        <v>4</v>
      </c>
      <c r="J352" s="2">
        <v>172790.62</v>
      </c>
    </row>
    <row r="353" spans="2:10" hidden="1" outlineLevel="1" x14ac:dyDescent="0.25">
      <c r="B353" s="60"/>
      <c r="E353" s="1" t="s">
        <v>5</v>
      </c>
      <c r="F353" s="1" t="s">
        <v>63</v>
      </c>
      <c r="G353" s="3">
        <v>2</v>
      </c>
      <c r="I353" s="3">
        <v>7</v>
      </c>
      <c r="J353" s="2">
        <v>5097.12</v>
      </c>
    </row>
    <row r="354" spans="2:10" hidden="1" outlineLevel="1" x14ac:dyDescent="0.25">
      <c r="B354" s="60"/>
      <c r="E354" s="1" t="s">
        <v>5</v>
      </c>
      <c r="F354" s="1" t="s">
        <v>63</v>
      </c>
      <c r="G354" s="3">
        <v>2</v>
      </c>
      <c r="I354" s="3">
        <v>14</v>
      </c>
      <c r="J354" s="2">
        <v>5189.05</v>
      </c>
    </row>
    <row r="355" spans="2:10" hidden="1" outlineLevel="1" x14ac:dyDescent="0.25">
      <c r="B355" s="60"/>
      <c r="E355" s="1" t="s">
        <v>5</v>
      </c>
      <c r="F355" s="1" t="s">
        <v>63</v>
      </c>
      <c r="G355" s="3">
        <v>2</v>
      </c>
      <c r="I355" s="3">
        <v>45</v>
      </c>
      <c r="J355" s="2">
        <v>26690.880000000001</v>
      </c>
    </row>
    <row r="356" spans="2:10" hidden="1" outlineLevel="1" x14ac:dyDescent="0.25">
      <c r="B356" s="60"/>
      <c r="E356" s="1" t="s">
        <v>5</v>
      </c>
      <c r="F356" s="1" t="s">
        <v>63</v>
      </c>
      <c r="G356" s="3">
        <v>2</v>
      </c>
      <c r="I356" s="3">
        <v>50</v>
      </c>
      <c r="J356" s="2">
        <v>10514.61</v>
      </c>
    </row>
    <row r="357" spans="2:10" hidden="1" outlineLevel="1" x14ac:dyDescent="0.25">
      <c r="B357" s="60"/>
      <c r="E357" s="1" t="s">
        <v>5</v>
      </c>
      <c r="F357" s="1" t="s">
        <v>63</v>
      </c>
      <c r="G357" s="3">
        <v>2</v>
      </c>
      <c r="I357" s="3">
        <v>53</v>
      </c>
      <c r="J357" s="2">
        <v>11635.300000000001</v>
      </c>
    </row>
    <row r="358" spans="2:10" hidden="1" outlineLevel="1" x14ac:dyDescent="0.25">
      <c r="B358" s="60"/>
      <c r="E358" s="1" t="s">
        <v>5</v>
      </c>
      <c r="F358" s="1" t="s">
        <v>63</v>
      </c>
      <c r="G358" s="3">
        <v>7</v>
      </c>
      <c r="I358" s="3">
        <v>26</v>
      </c>
      <c r="J358" s="2">
        <v>14943.78</v>
      </c>
    </row>
    <row r="359" spans="2:10" hidden="1" outlineLevel="1" x14ac:dyDescent="0.25">
      <c r="B359" s="60"/>
      <c r="E359" s="1" t="s">
        <v>5</v>
      </c>
      <c r="F359" s="1" t="s">
        <v>63</v>
      </c>
      <c r="G359" s="3">
        <v>7</v>
      </c>
      <c r="I359" s="3">
        <v>35</v>
      </c>
      <c r="J359" s="2">
        <v>5471.97</v>
      </c>
    </row>
    <row r="360" spans="2:10" hidden="1" outlineLevel="1" x14ac:dyDescent="0.25">
      <c r="B360" s="60"/>
      <c r="E360" s="1" t="s">
        <v>5</v>
      </c>
      <c r="F360" s="1" t="s">
        <v>63</v>
      </c>
      <c r="G360" s="3">
        <v>9</v>
      </c>
      <c r="I360" s="3">
        <v>7</v>
      </c>
      <c r="J360" s="2">
        <v>25222.920000000002</v>
      </c>
    </row>
    <row r="361" spans="2:10" hidden="1" outlineLevel="1" x14ac:dyDescent="0.25">
      <c r="B361" s="60"/>
      <c r="E361" s="1" t="s">
        <v>5</v>
      </c>
      <c r="F361" s="1" t="s">
        <v>63</v>
      </c>
      <c r="G361" s="3">
        <v>9</v>
      </c>
      <c r="I361" s="3">
        <v>27</v>
      </c>
      <c r="J361" s="2">
        <v>4622.4000000000005</v>
      </c>
    </row>
    <row r="362" spans="2:10" hidden="1" outlineLevel="1" x14ac:dyDescent="0.25">
      <c r="B362" s="60"/>
      <c r="E362" s="1" t="s">
        <v>5</v>
      </c>
      <c r="F362" s="1" t="s">
        <v>63</v>
      </c>
      <c r="G362" s="3">
        <v>11</v>
      </c>
      <c r="I362" s="3">
        <v>20</v>
      </c>
      <c r="J362" s="2">
        <v>21977.53</v>
      </c>
    </row>
    <row r="363" spans="2:10" hidden="1" outlineLevel="1" x14ac:dyDescent="0.25">
      <c r="B363" s="60"/>
      <c r="E363" s="1" t="s">
        <v>5</v>
      </c>
      <c r="F363" s="1" t="s">
        <v>63</v>
      </c>
      <c r="G363" s="3">
        <v>11</v>
      </c>
      <c r="I363" s="3">
        <v>56</v>
      </c>
      <c r="J363" s="2">
        <v>4292.18</v>
      </c>
    </row>
    <row r="364" spans="2:10" hidden="1" outlineLevel="1" x14ac:dyDescent="0.25">
      <c r="B364" s="60"/>
      <c r="E364" s="1" t="s">
        <v>5</v>
      </c>
      <c r="F364" s="1" t="s">
        <v>95</v>
      </c>
      <c r="G364" s="3">
        <v>30</v>
      </c>
      <c r="I364" s="3">
        <v>1</v>
      </c>
      <c r="J364" s="2">
        <v>65728.210000000006</v>
      </c>
    </row>
    <row r="365" spans="2:10" hidden="1" outlineLevel="1" x14ac:dyDescent="0.25">
      <c r="B365" s="60"/>
      <c r="E365" s="1" t="s">
        <v>5</v>
      </c>
      <c r="F365" s="1" t="s">
        <v>95</v>
      </c>
      <c r="G365" s="3">
        <v>49</v>
      </c>
      <c r="I365" s="3">
        <v>5</v>
      </c>
      <c r="J365" s="2">
        <v>11497.72</v>
      </c>
    </row>
    <row r="366" spans="2:10" hidden="1" outlineLevel="1" x14ac:dyDescent="0.25">
      <c r="B366" s="60"/>
      <c r="E366" s="1" t="s">
        <v>5</v>
      </c>
      <c r="F366" s="1" t="s">
        <v>95</v>
      </c>
      <c r="G366" s="3">
        <v>49</v>
      </c>
      <c r="I366" s="3">
        <v>4</v>
      </c>
      <c r="J366" s="2">
        <v>214514.18</v>
      </c>
    </row>
    <row r="367" spans="2:10" hidden="1" outlineLevel="1" x14ac:dyDescent="0.25">
      <c r="B367" s="60"/>
      <c r="E367" s="1" t="s">
        <v>5</v>
      </c>
      <c r="F367" s="1" t="s">
        <v>95</v>
      </c>
      <c r="G367" s="3">
        <v>125</v>
      </c>
      <c r="I367" s="3">
        <v>6</v>
      </c>
      <c r="J367" s="2">
        <v>5863.52</v>
      </c>
    </row>
    <row r="368" spans="2:10" hidden="1" outlineLevel="1" x14ac:dyDescent="0.25">
      <c r="B368" s="60"/>
      <c r="E368" s="1" t="s">
        <v>5</v>
      </c>
      <c r="F368" s="1" t="s">
        <v>342</v>
      </c>
      <c r="G368" s="3">
        <v>120</v>
      </c>
      <c r="I368" s="3">
        <v>4</v>
      </c>
      <c r="J368" s="2">
        <v>4395.04</v>
      </c>
    </row>
    <row r="369" spans="2:10" hidden="1" outlineLevel="1" x14ac:dyDescent="0.25">
      <c r="B369" s="60"/>
      <c r="E369" s="1" t="s">
        <v>5</v>
      </c>
      <c r="F369" s="1" t="s">
        <v>88</v>
      </c>
      <c r="G369" s="3">
        <v>80</v>
      </c>
      <c r="I369" s="3">
        <v>7</v>
      </c>
      <c r="J369" s="2">
        <v>20725.28</v>
      </c>
    </row>
    <row r="370" spans="2:10" hidden="1" outlineLevel="1" x14ac:dyDescent="0.25">
      <c r="B370" s="60"/>
      <c r="E370" s="1" t="s">
        <v>5</v>
      </c>
      <c r="F370" s="1" t="s">
        <v>324</v>
      </c>
      <c r="G370" s="3">
        <v>153</v>
      </c>
      <c r="I370" s="3">
        <v>2</v>
      </c>
      <c r="J370" s="2">
        <v>20151.240000000002</v>
      </c>
    </row>
    <row r="371" spans="2:10" hidden="1" outlineLevel="1" x14ac:dyDescent="0.25">
      <c r="B371" s="60"/>
      <c r="E371" s="1" t="s">
        <v>5</v>
      </c>
      <c r="F371" s="1" t="s">
        <v>87</v>
      </c>
      <c r="G371" s="3">
        <v>84</v>
      </c>
      <c r="I371" s="3">
        <v>2</v>
      </c>
      <c r="J371" s="2">
        <v>20770.400000000001</v>
      </c>
    </row>
    <row r="372" spans="2:10" hidden="1" outlineLevel="1" x14ac:dyDescent="0.25">
      <c r="B372" s="60"/>
      <c r="E372" s="1" t="s">
        <v>5</v>
      </c>
      <c r="F372" s="1" t="s">
        <v>87</v>
      </c>
      <c r="G372" s="3">
        <v>84</v>
      </c>
      <c r="I372" s="3">
        <v>5</v>
      </c>
      <c r="J372" s="2">
        <v>38198.04</v>
      </c>
    </row>
    <row r="373" spans="2:10" hidden="1" outlineLevel="1" x14ac:dyDescent="0.25">
      <c r="B373" s="60"/>
      <c r="E373" s="1" t="s">
        <v>5</v>
      </c>
      <c r="F373" s="1" t="s">
        <v>87</v>
      </c>
      <c r="G373" s="3">
        <v>84</v>
      </c>
      <c r="I373" s="3">
        <v>8</v>
      </c>
      <c r="J373" s="2">
        <v>139575.69</v>
      </c>
    </row>
    <row r="374" spans="2:10" hidden="1" outlineLevel="1" x14ac:dyDescent="0.25">
      <c r="B374" s="60"/>
      <c r="E374" s="1" t="s">
        <v>5</v>
      </c>
      <c r="F374" s="1" t="s">
        <v>49</v>
      </c>
      <c r="G374" s="3">
        <v>9</v>
      </c>
      <c r="I374" s="3">
        <v>7</v>
      </c>
      <c r="J374" s="2">
        <v>10616.07</v>
      </c>
    </row>
    <row r="375" spans="2:10" hidden="1" outlineLevel="1" x14ac:dyDescent="0.25">
      <c r="B375" s="60"/>
      <c r="E375" s="1" t="s">
        <v>5</v>
      </c>
      <c r="F375" s="1" t="s">
        <v>84</v>
      </c>
      <c r="G375" s="3">
        <v>1</v>
      </c>
      <c r="I375" s="3">
        <v>14</v>
      </c>
      <c r="J375" s="2">
        <v>30479.57</v>
      </c>
    </row>
    <row r="376" spans="2:10" hidden="1" outlineLevel="1" x14ac:dyDescent="0.25">
      <c r="B376" s="60"/>
      <c r="E376" s="1" t="s">
        <v>5</v>
      </c>
      <c r="F376" s="1" t="s">
        <v>84</v>
      </c>
      <c r="G376" s="3">
        <v>1</v>
      </c>
      <c r="I376" s="3">
        <v>52</v>
      </c>
      <c r="J376" s="2">
        <v>36016.700000000004</v>
      </c>
    </row>
    <row r="377" spans="2:10" hidden="1" outlineLevel="1" x14ac:dyDescent="0.25">
      <c r="B377" s="60"/>
      <c r="E377" s="1" t="s">
        <v>5</v>
      </c>
      <c r="F377" s="1" t="s">
        <v>84</v>
      </c>
      <c r="G377" s="3">
        <v>4</v>
      </c>
      <c r="I377" s="3">
        <v>8</v>
      </c>
      <c r="J377" s="2">
        <v>4671.01</v>
      </c>
    </row>
    <row r="378" spans="2:10" hidden="1" outlineLevel="1" x14ac:dyDescent="0.25">
      <c r="B378" s="60"/>
      <c r="E378" s="1" t="s">
        <v>5</v>
      </c>
      <c r="F378" s="1" t="s">
        <v>84</v>
      </c>
      <c r="G378" s="3">
        <v>4</v>
      </c>
      <c r="I378" s="3">
        <v>12</v>
      </c>
      <c r="J378" s="2">
        <v>41321.279999999999</v>
      </c>
    </row>
    <row r="379" spans="2:10" hidden="1" outlineLevel="1" x14ac:dyDescent="0.25">
      <c r="B379" s="60"/>
      <c r="E379" s="1" t="s">
        <v>5</v>
      </c>
      <c r="F379" s="1" t="s">
        <v>84</v>
      </c>
      <c r="G379" s="3">
        <v>4</v>
      </c>
      <c r="I379" s="3">
        <v>40</v>
      </c>
      <c r="J379" s="2">
        <v>6575.99</v>
      </c>
    </row>
    <row r="380" spans="2:10" hidden="1" outlineLevel="1" x14ac:dyDescent="0.25">
      <c r="B380" s="60"/>
      <c r="E380" s="1" t="s">
        <v>5</v>
      </c>
      <c r="F380" s="1" t="s">
        <v>84</v>
      </c>
      <c r="G380" s="3">
        <v>4</v>
      </c>
      <c r="I380" s="3">
        <v>50</v>
      </c>
      <c r="J380" s="2">
        <v>5836.43</v>
      </c>
    </row>
    <row r="381" spans="2:10" hidden="1" outlineLevel="1" x14ac:dyDescent="0.25">
      <c r="B381" s="60"/>
      <c r="E381" s="1" t="s">
        <v>5</v>
      </c>
      <c r="F381" s="1" t="s">
        <v>84</v>
      </c>
      <c r="G381" s="3">
        <v>4</v>
      </c>
      <c r="I381" s="3">
        <v>51</v>
      </c>
      <c r="J381" s="2">
        <v>10049.06</v>
      </c>
    </row>
    <row r="382" spans="2:10" hidden="1" outlineLevel="1" x14ac:dyDescent="0.25">
      <c r="B382" s="60"/>
      <c r="E382" s="1" t="s">
        <v>5</v>
      </c>
      <c r="F382" s="1" t="s">
        <v>82</v>
      </c>
      <c r="G382" s="3">
        <v>38</v>
      </c>
      <c r="I382" s="3">
        <v>6</v>
      </c>
      <c r="J382" s="2">
        <v>33526.699999999997</v>
      </c>
    </row>
    <row r="383" spans="2:10" hidden="1" outlineLevel="1" x14ac:dyDescent="0.25">
      <c r="B383" s="60"/>
      <c r="E383" s="1" t="s">
        <v>5</v>
      </c>
      <c r="F383" s="1" t="s">
        <v>47</v>
      </c>
      <c r="G383" s="3">
        <v>1</v>
      </c>
      <c r="I383" s="3">
        <v>6</v>
      </c>
      <c r="J383" s="2">
        <v>16070.79</v>
      </c>
    </row>
    <row r="384" spans="2:10" hidden="1" outlineLevel="1" x14ac:dyDescent="0.25">
      <c r="B384" s="60"/>
      <c r="E384" s="1" t="s">
        <v>5</v>
      </c>
      <c r="F384" s="1" t="s">
        <v>0</v>
      </c>
      <c r="G384" s="3">
        <v>2</v>
      </c>
      <c r="I384" s="3">
        <v>4</v>
      </c>
      <c r="J384" s="2">
        <v>5885.8</v>
      </c>
    </row>
    <row r="385" spans="2:10" hidden="1" outlineLevel="1" x14ac:dyDescent="0.25">
      <c r="B385" s="60"/>
      <c r="E385" s="1" t="s">
        <v>5</v>
      </c>
      <c r="F385" s="1" t="s">
        <v>0</v>
      </c>
      <c r="G385" s="3">
        <v>2</v>
      </c>
      <c r="I385" s="3">
        <v>5</v>
      </c>
      <c r="J385" s="2">
        <v>90176.14</v>
      </c>
    </row>
    <row r="386" spans="2:10" hidden="1" outlineLevel="1" x14ac:dyDescent="0.25">
      <c r="B386" s="60"/>
      <c r="E386" s="1" t="s">
        <v>5</v>
      </c>
      <c r="F386" s="1" t="s">
        <v>79</v>
      </c>
      <c r="G386" s="3">
        <v>16</v>
      </c>
      <c r="I386" s="3">
        <v>4</v>
      </c>
      <c r="J386" s="2">
        <v>12439</v>
      </c>
    </row>
    <row r="387" spans="2:10" hidden="1" outlineLevel="1" x14ac:dyDescent="0.25">
      <c r="B387" s="60"/>
      <c r="E387" s="1" t="s">
        <v>5</v>
      </c>
      <c r="F387" s="1" t="s">
        <v>64</v>
      </c>
      <c r="G387" s="3">
        <v>2</v>
      </c>
      <c r="I387" s="3">
        <v>3</v>
      </c>
      <c r="J387" s="2">
        <v>46559.94</v>
      </c>
    </row>
    <row r="388" spans="2:10" hidden="1" outlineLevel="1" x14ac:dyDescent="0.25">
      <c r="B388" s="60"/>
      <c r="E388" s="1" t="s">
        <v>5</v>
      </c>
      <c r="F388" s="1" t="s">
        <v>64</v>
      </c>
      <c r="G388" s="3">
        <v>2</v>
      </c>
      <c r="I388" s="3">
        <v>13</v>
      </c>
      <c r="J388" s="2">
        <v>5110.8500000000004</v>
      </c>
    </row>
    <row r="389" spans="2:10" hidden="1" outlineLevel="1" x14ac:dyDescent="0.25">
      <c r="B389" s="60"/>
      <c r="E389" s="1" t="s">
        <v>5</v>
      </c>
      <c r="F389" s="1" t="s">
        <v>64</v>
      </c>
      <c r="G389" s="3">
        <v>4</v>
      </c>
      <c r="I389" s="3">
        <v>4</v>
      </c>
      <c r="J389" s="2">
        <v>11593.54</v>
      </c>
    </row>
    <row r="390" spans="2:10" hidden="1" outlineLevel="1" x14ac:dyDescent="0.25">
      <c r="B390" s="60"/>
      <c r="E390" s="1" t="s">
        <v>5</v>
      </c>
      <c r="F390" s="1" t="s">
        <v>64</v>
      </c>
      <c r="G390" s="3">
        <v>4</v>
      </c>
      <c r="I390" s="3">
        <v>7</v>
      </c>
      <c r="J390" s="2">
        <v>7844.9800000000005</v>
      </c>
    </row>
    <row r="391" spans="2:10" hidden="1" outlineLevel="1" x14ac:dyDescent="0.25">
      <c r="B391" s="60"/>
      <c r="E391" s="1" t="s">
        <v>5</v>
      </c>
      <c r="F391" s="1" t="s">
        <v>64</v>
      </c>
      <c r="G391" s="3">
        <v>8</v>
      </c>
      <c r="I391" s="3">
        <v>8</v>
      </c>
      <c r="J391" s="2">
        <v>4160.6000000000004</v>
      </c>
    </row>
    <row r="392" spans="2:10" hidden="1" outlineLevel="1" x14ac:dyDescent="0.25">
      <c r="B392" s="60"/>
      <c r="E392" s="1" t="s">
        <v>5</v>
      </c>
      <c r="F392" s="1" t="s">
        <v>64</v>
      </c>
      <c r="G392" s="3">
        <v>8</v>
      </c>
      <c r="I392" s="3">
        <v>10</v>
      </c>
      <c r="J392" s="2">
        <v>23350.98</v>
      </c>
    </row>
    <row r="393" spans="2:10" hidden="1" outlineLevel="1" x14ac:dyDescent="0.25">
      <c r="B393" s="60"/>
      <c r="E393" s="1" t="s">
        <v>5</v>
      </c>
      <c r="F393" s="1" t="s">
        <v>48</v>
      </c>
      <c r="G393" s="3">
        <v>2</v>
      </c>
      <c r="H393" s="3">
        <v>1</v>
      </c>
      <c r="I393" s="3">
        <v>5</v>
      </c>
      <c r="J393" s="2">
        <v>11924.72</v>
      </c>
    </row>
    <row r="394" spans="2:10" hidden="1" outlineLevel="1" x14ac:dyDescent="0.25">
      <c r="B394" s="60"/>
      <c r="E394" s="1" t="s">
        <v>5</v>
      </c>
      <c r="F394" s="1" t="s">
        <v>48</v>
      </c>
      <c r="G394" s="3">
        <v>2</v>
      </c>
      <c r="H394" s="3">
        <v>1</v>
      </c>
      <c r="I394" s="3">
        <v>42</v>
      </c>
      <c r="J394" s="2">
        <v>14709.880000000001</v>
      </c>
    </row>
    <row r="395" spans="2:10" hidden="1" outlineLevel="1" x14ac:dyDescent="0.25">
      <c r="B395" s="60"/>
      <c r="E395" s="1" t="s">
        <v>5</v>
      </c>
      <c r="F395" s="1" t="s">
        <v>48</v>
      </c>
      <c r="G395" s="3">
        <v>2</v>
      </c>
      <c r="H395" s="3">
        <v>1</v>
      </c>
      <c r="I395" s="3">
        <v>48</v>
      </c>
      <c r="J395" s="2">
        <v>5417.66</v>
      </c>
    </row>
    <row r="396" spans="2:10" hidden="1" outlineLevel="1" x14ac:dyDescent="0.25">
      <c r="B396" s="60"/>
      <c r="E396" s="1" t="s">
        <v>5</v>
      </c>
      <c r="F396" s="1" t="s">
        <v>48</v>
      </c>
      <c r="G396" s="3">
        <v>2</v>
      </c>
      <c r="H396" s="3">
        <v>1</v>
      </c>
      <c r="I396" s="3">
        <v>50</v>
      </c>
      <c r="J396" s="2">
        <v>4810.3</v>
      </c>
    </row>
    <row r="397" spans="2:10" hidden="1" outlineLevel="1" x14ac:dyDescent="0.25">
      <c r="B397" s="60"/>
      <c r="E397" s="1" t="s">
        <v>5</v>
      </c>
      <c r="F397" s="1" t="s">
        <v>48</v>
      </c>
      <c r="G397" s="3">
        <v>2</v>
      </c>
      <c r="H397" s="3">
        <v>2</v>
      </c>
      <c r="I397" s="3">
        <v>9</v>
      </c>
      <c r="J397" s="2">
        <v>4000.3</v>
      </c>
    </row>
    <row r="398" spans="2:10" hidden="1" outlineLevel="1" x14ac:dyDescent="0.25">
      <c r="B398" s="60"/>
      <c r="E398" s="1" t="s">
        <v>5</v>
      </c>
      <c r="F398" s="1" t="s">
        <v>93</v>
      </c>
      <c r="G398" s="3">
        <v>19</v>
      </c>
      <c r="I398" s="3">
        <v>38</v>
      </c>
      <c r="J398" s="2">
        <v>4318.04</v>
      </c>
    </row>
    <row r="399" spans="2:10" hidden="1" outlineLevel="1" x14ac:dyDescent="0.25">
      <c r="B399" s="60"/>
      <c r="E399" s="1" t="s">
        <v>5</v>
      </c>
      <c r="F399" s="1" t="s">
        <v>93</v>
      </c>
      <c r="G399" s="3">
        <v>14</v>
      </c>
      <c r="I399" s="3">
        <v>4</v>
      </c>
      <c r="J399" s="2">
        <v>29554.98</v>
      </c>
    </row>
    <row r="400" spans="2:10" hidden="1" outlineLevel="1" x14ac:dyDescent="0.25">
      <c r="B400" s="60"/>
      <c r="E400" s="1" t="s">
        <v>5</v>
      </c>
      <c r="F400" s="1" t="s">
        <v>93</v>
      </c>
      <c r="G400" s="3">
        <v>18</v>
      </c>
      <c r="I400" s="3">
        <v>5</v>
      </c>
      <c r="J400" s="2">
        <v>14365.15</v>
      </c>
    </row>
    <row r="401" spans="2:10" hidden="1" outlineLevel="1" x14ac:dyDescent="0.25">
      <c r="B401" s="60"/>
      <c r="E401" s="1" t="s">
        <v>5</v>
      </c>
      <c r="F401" s="1" t="s">
        <v>44</v>
      </c>
      <c r="G401" s="3">
        <v>2</v>
      </c>
      <c r="I401" s="3">
        <v>3</v>
      </c>
      <c r="J401" s="2">
        <v>4079.9300000000003</v>
      </c>
    </row>
    <row r="402" spans="2:10" hidden="1" outlineLevel="1" x14ac:dyDescent="0.25">
      <c r="B402" s="60"/>
      <c r="E402" s="1" t="s">
        <v>5</v>
      </c>
      <c r="F402" s="1" t="s">
        <v>44</v>
      </c>
      <c r="G402" s="3">
        <v>2</v>
      </c>
      <c r="I402" s="3">
        <v>58</v>
      </c>
      <c r="J402" s="2">
        <v>8070.77</v>
      </c>
    </row>
    <row r="403" spans="2:10" hidden="1" outlineLevel="1" x14ac:dyDescent="0.25">
      <c r="B403" s="60"/>
      <c r="E403" s="1" t="s">
        <v>5</v>
      </c>
      <c r="F403" s="1" t="s">
        <v>44</v>
      </c>
      <c r="G403" s="3">
        <v>6</v>
      </c>
      <c r="I403" s="3">
        <v>63</v>
      </c>
      <c r="J403" s="2">
        <v>4765.9000000000005</v>
      </c>
    </row>
    <row r="404" spans="2:10" hidden="1" outlineLevel="1" x14ac:dyDescent="0.25">
      <c r="B404" s="60"/>
      <c r="E404" s="1" t="s">
        <v>5</v>
      </c>
      <c r="F404" s="1" t="s">
        <v>44</v>
      </c>
      <c r="G404" s="3">
        <v>6</v>
      </c>
      <c r="I404" s="3">
        <v>92</v>
      </c>
      <c r="J404" s="2">
        <v>4546.04</v>
      </c>
    </row>
    <row r="405" spans="2:10" hidden="1" outlineLevel="1" x14ac:dyDescent="0.25">
      <c r="B405" s="60"/>
      <c r="E405" s="1" t="s">
        <v>5</v>
      </c>
      <c r="F405" s="1" t="s">
        <v>44</v>
      </c>
      <c r="G405" s="3">
        <v>6</v>
      </c>
      <c r="I405" s="3">
        <v>115</v>
      </c>
      <c r="J405" s="2">
        <v>4714.68</v>
      </c>
    </row>
    <row r="406" spans="2:10" hidden="1" outlineLevel="1" x14ac:dyDescent="0.25">
      <c r="B406" s="60"/>
      <c r="E406" s="1" t="s">
        <v>5</v>
      </c>
      <c r="F406" s="1" t="s">
        <v>80</v>
      </c>
      <c r="G406" s="3">
        <v>15</v>
      </c>
      <c r="I406" s="3">
        <v>12</v>
      </c>
      <c r="J406" s="2">
        <v>13526.76</v>
      </c>
    </row>
    <row r="407" spans="2:10" hidden="1" outlineLevel="1" x14ac:dyDescent="0.25">
      <c r="B407" s="60"/>
      <c r="E407" s="1" t="s">
        <v>5</v>
      </c>
      <c r="F407" s="1" t="s">
        <v>80</v>
      </c>
      <c r="G407" s="3">
        <v>15</v>
      </c>
      <c r="I407" s="3">
        <v>13</v>
      </c>
      <c r="J407" s="2">
        <v>7374.59</v>
      </c>
    </row>
    <row r="408" spans="2:10" hidden="1" outlineLevel="1" x14ac:dyDescent="0.25">
      <c r="B408" s="60"/>
      <c r="E408" s="1" t="s">
        <v>5</v>
      </c>
      <c r="F408" s="1" t="s">
        <v>80</v>
      </c>
      <c r="G408" s="3">
        <v>15</v>
      </c>
      <c r="I408" s="3">
        <v>41</v>
      </c>
      <c r="J408" s="2">
        <v>8063.06</v>
      </c>
    </row>
    <row r="409" spans="2:10" hidden="1" outlineLevel="1" x14ac:dyDescent="0.25">
      <c r="B409" s="60"/>
      <c r="E409" s="1" t="s">
        <v>5</v>
      </c>
      <c r="F409" s="1" t="s">
        <v>80</v>
      </c>
      <c r="G409" s="3">
        <v>15</v>
      </c>
      <c r="I409" s="3">
        <v>64</v>
      </c>
      <c r="J409" s="2">
        <v>9499.94</v>
      </c>
    </row>
    <row r="410" spans="2:10" hidden="1" outlineLevel="1" x14ac:dyDescent="0.25">
      <c r="B410" s="60"/>
      <c r="E410" s="1" t="s">
        <v>5</v>
      </c>
      <c r="F410" s="1" t="s">
        <v>80</v>
      </c>
      <c r="G410" s="3">
        <v>15</v>
      </c>
      <c r="I410" s="3">
        <v>69</v>
      </c>
      <c r="J410" s="2">
        <v>12009.95</v>
      </c>
    </row>
    <row r="411" spans="2:10" hidden="1" outlineLevel="1" x14ac:dyDescent="0.25">
      <c r="B411" s="60"/>
      <c r="E411" s="1" t="s">
        <v>5</v>
      </c>
      <c r="F411" s="1" t="s">
        <v>80</v>
      </c>
      <c r="G411" s="3">
        <v>17</v>
      </c>
      <c r="I411" s="3">
        <v>44</v>
      </c>
      <c r="J411" s="2">
        <v>5991.18</v>
      </c>
    </row>
    <row r="412" spans="2:10" hidden="1" outlineLevel="1" x14ac:dyDescent="0.25">
      <c r="B412" s="60"/>
      <c r="E412" s="1" t="s">
        <v>5</v>
      </c>
      <c r="F412" s="1" t="s">
        <v>92</v>
      </c>
      <c r="G412" s="3">
        <v>4</v>
      </c>
      <c r="I412" s="3">
        <v>7</v>
      </c>
      <c r="J412" s="2">
        <v>4403.6900000000005</v>
      </c>
    </row>
    <row r="413" spans="2:10" hidden="1" outlineLevel="1" x14ac:dyDescent="0.25">
      <c r="B413" s="60"/>
      <c r="E413" s="1" t="s">
        <v>5</v>
      </c>
      <c r="F413" s="1" t="s">
        <v>92</v>
      </c>
      <c r="G413" s="3">
        <v>4</v>
      </c>
      <c r="I413" s="3">
        <v>16</v>
      </c>
      <c r="J413" s="2">
        <v>11367.300000000001</v>
      </c>
    </row>
    <row r="414" spans="2:10" hidden="1" outlineLevel="1" x14ac:dyDescent="0.25">
      <c r="B414" s="60"/>
      <c r="E414" s="1" t="s">
        <v>5</v>
      </c>
      <c r="F414" s="1" t="s">
        <v>92</v>
      </c>
      <c r="G414" s="3">
        <v>4</v>
      </c>
      <c r="I414" s="3">
        <v>19</v>
      </c>
      <c r="J414" s="2">
        <v>8462.69</v>
      </c>
    </row>
    <row r="415" spans="2:10" hidden="1" outlineLevel="1" x14ac:dyDescent="0.25">
      <c r="B415" s="60"/>
      <c r="E415" s="1" t="s">
        <v>5</v>
      </c>
      <c r="F415" s="1" t="s">
        <v>343</v>
      </c>
      <c r="G415" s="3">
        <v>15</v>
      </c>
      <c r="I415" s="3">
        <v>10</v>
      </c>
      <c r="J415" s="2">
        <v>4333.45</v>
      </c>
    </row>
    <row r="416" spans="2:10" hidden="1" outlineLevel="1" x14ac:dyDescent="0.25">
      <c r="B416" s="60"/>
      <c r="E416" s="1" t="s">
        <v>5</v>
      </c>
      <c r="F416" s="1" t="s">
        <v>343</v>
      </c>
      <c r="G416" s="3" t="s">
        <v>344</v>
      </c>
      <c r="I416" s="3">
        <v>4</v>
      </c>
      <c r="J416" s="2">
        <v>4447.6000000000004</v>
      </c>
    </row>
    <row r="417" spans="2:10" hidden="1" outlineLevel="1" x14ac:dyDescent="0.25">
      <c r="B417" s="60"/>
      <c r="E417" s="1" t="s">
        <v>5</v>
      </c>
      <c r="F417" s="1" t="s">
        <v>86</v>
      </c>
      <c r="G417" s="3">
        <v>11</v>
      </c>
      <c r="I417" s="3">
        <v>6</v>
      </c>
      <c r="J417" s="2">
        <v>140394.78</v>
      </c>
    </row>
    <row r="418" spans="2:10" hidden="1" outlineLevel="1" x14ac:dyDescent="0.25">
      <c r="B418" s="60"/>
      <c r="E418" s="1" t="s">
        <v>5</v>
      </c>
      <c r="F418" s="1" t="s">
        <v>62</v>
      </c>
      <c r="G418" s="3">
        <v>1</v>
      </c>
      <c r="I418" s="3">
        <v>2</v>
      </c>
      <c r="J418" s="2">
        <v>5598.47</v>
      </c>
    </row>
    <row r="419" spans="2:10" hidden="1" outlineLevel="1" x14ac:dyDescent="0.25">
      <c r="B419" s="60"/>
      <c r="E419" s="1" t="s">
        <v>5</v>
      </c>
      <c r="F419" s="1" t="s">
        <v>62</v>
      </c>
      <c r="G419" s="3">
        <v>4</v>
      </c>
      <c r="I419" s="3">
        <v>11</v>
      </c>
      <c r="J419" s="2">
        <v>5885.3</v>
      </c>
    </row>
    <row r="420" spans="2:10" hidden="1" outlineLevel="1" x14ac:dyDescent="0.25">
      <c r="B420" s="60"/>
      <c r="E420" s="1" t="s">
        <v>5</v>
      </c>
      <c r="F420" s="1" t="s">
        <v>62</v>
      </c>
      <c r="G420" s="3">
        <v>7</v>
      </c>
      <c r="I420" s="3">
        <v>2</v>
      </c>
      <c r="J420" s="2">
        <v>15879.34</v>
      </c>
    </row>
    <row r="421" spans="2:10" hidden="1" outlineLevel="1" x14ac:dyDescent="0.25">
      <c r="B421" s="60"/>
      <c r="E421" s="1" t="s">
        <v>5</v>
      </c>
      <c r="F421" s="1" t="s">
        <v>46</v>
      </c>
      <c r="G421" s="3">
        <v>1</v>
      </c>
      <c r="I421" s="3">
        <v>83</v>
      </c>
      <c r="J421" s="2">
        <v>4504.84</v>
      </c>
    </row>
    <row r="422" spans="2:10" hidden="1" outlineLevel="1" x14ac:dyDescent="0.25">
      <c r="B422" s="60"/>
      <c r="E422" s="1" t="s">
        <v>5</v>
      </c>
      <c r="F422" s="1" t="s">
        <v>46</v>
      </c>
      <c r="G422" s="3">
        <v>2</v>
      </c>
      <c r="I422" s="3">
        <v>63</v>
      </c>
      <c r="J422" s="2">
        <v>31243.760000000002</v>
      </c>
    </row>
    <row r="423" spans="2:10" hidden="1" outlineLevel="1" x14ac:dyDescent="0.25">
      <c r="B423" s="60"/>
      <c r="E423" s="1" t="s">
        <v>5</v>
      </c>
      <c r="F423" s="1" t="s">
        <v>46</v>
      </c>
      <c r="G423" s="3">
        <v>12</v>
      </c>
      <c r="I423" s="3">
        <v>7</v>
      </c>
      <c r="J423" s="2">
        <v>6400.26</v>
      </c>
    </row>
    <row r="424" spans="2:10" hidden="1" outlineLevel="1" x14ac:dyDescent="0.25">
      <c r="B424" s="60"/>
      <c r="E424" s="1" t="s">
        <v>5</v>
      </c>
      <c r="F424" s="1" t="s">
        <v>46</v>
      </c>
      <c r="G424" s="3">
        <v>14</v>
      </c>
      <c r="I424" s="3">
        <v>16</v>
      </c>
      <c r="J424" s="2">
        <v>5558.34</v>
      </c>
    </row>
    <row r="425" spans="2:10" hidden="1" outlineLevel="1" x14ac:dyDescent="0.25">
      <c r="B425" s="60"/>
      <c r="E425" s="1" t="s">
        <v>5</v>
      </c>
      <c r="F425" s="1" t="s">
        <v>76</v>
      </c>
      <c r="G425" s="3">
        <v>15</v>
      </c>
      <c r="I425" s="3">
        <v>17</v>
      </c>
      <c r="J425" s="2">
        <v>98587.930000000008</v>
      </c>
    </row>
    <row r="426" spans="2:10" hidden="1" outlineLevel="1" x14ac:dyDescent="0.25">
      <c r="B426" s="60"/>
      <c r="E426" s="1" t="s">
        <v>5</v>
      </c>
      <c r="F426" s="1" t="s">
        <v>76</v>
      </c>
      <c r="G426" s="3">
        <v>17</v>
      </c>
      <c r="I426" s="3">
        <v>21</v>
      </c>
      <c r="J426" s="2">
        <v>4270.62</v>
      </c>
    </row>
    <row r="427" spans="2:10" hidden="1" outlineLevel="1" x14ac:dyDescent="0.25">
      <c r="B427" s="60"/>
      <c r="E427" s="1" t="s">
        <v>5</v>
      </c>
      <c r="F427" s="1" t="s">
        <v>76</v>
      </c>
      <c r="G427" s="3">
        <v>17</v>
      </c>
      <c r="I427" s="3">
        <v>29</v>
      </c>
      <c r="J427" s="2">
        <v>8713.4</v>
      </c>
    </row>
    <row r="428" spans="2:10" hidden="1" outlineLevel="1" x14ac:dyDescent="0.25">
      <c r="B428" s="60"/>
      <c r="E428" s="1" t="s">
        <v>5</v>
      </c>
      <c r="F428" s="1" t="s">
        <v>76</v>
      </c>
      <c r="G428" s="3">
        <v>17</v>
      </c>
      <c r="I428" s="3">
        <v>37</v>
      </c>
      <c r="J428" s="2">
        <v>4172.67</v>
      </c>
    </row>
    <row r="429" spans="2:10" hidden="1" outlineLevel="1" x14ac:dyDescent="0.25">
      <c r="B429" s="60"/>
      <c r="E429" s="1" t="s">
        <v>5</v>
      </c>
      <c r="F429" s="1" t="s">
        <v>76</v>
      </c>
      <c r="G429" s="3">
        <v>19</v>
      </c>
      <c r="I429" s="3">
        <v>3</v>
      </c>
      <c r="J429" s="2">
        <v>27682.16</v>
      </c>
    </row>
    <row r="430" spans="2:10" hidden="1" outlineLevel="1" x14ac:dyDescent="0.25">
      <c r="B430" s="60"/>
      <c r="E430" s="1" t="s">
        <v>5</v>
      </c>
      <c r="F430" s="1" t="s">
        <v>76</v>
      </c>
      <c r="G430" s="3">
        <v>23</v>
      </c>
      <c r="I430" s="3">
        <v>35</v>
      </c>
      <c r="J430" s="2">
        <v>4879.03</v>
      </c>
    </row>
    <row r="431" spans="2:10" hidden="1" outlineLevel="1" x14ac:dyDescent="0.25">
      <c r="B431" s="60"/>
      <c r="E431" s="1" t="s">
        <v>5</v>
      </c>
      <c r="F431" s="1" t="s">
        <v>67</v>
      </c>
      <c r="G431" s="3">
        <v>74</v>
      </c>
      <c r="I431" s="3">
        <v>12</v>
      </c>
      <c r="J431" s="2">
        <v>4620.47</v>
      </c>
    </row>
    <row r="432" spans="2:10" hidden="1" outlineLevel="1" x14ac:dyDescent="0.25">
      <c r="B432" s="60"/>
      <c r="E432" s="1" t="s">
        <v>5</v>
      </c>
      <c r="F432" s="1" t="s">
        <v>67</v>
      </c>
      <c r="G432" s="3">
        <v>74</v>
      </c>
      <c r="I432" s="3">
        <v>21</v>
      </c>
      <c r="J432" s="2">
        <v>37274.1</v>
      </c>
    </row>
    <row r="433" spans="2:10" hidden="1" outlineLevel="1" x14ac:dyDescent="0.25">
      <c r="B433" s="60"/>
      <c r="E433" s="1" t="s">
        <v>5</v>
      </c>
      <c r="F433" s="1" t="s">
        <v>67</v>
      </c>
      <c r="G433" s="3">
        <v>74</v>
      </c>
      <c r="I433" s="3">
        <v>29</v>
      </c>
      <c r="J433" s="2">
        <v>7719.91</v>
      </c>
    </row>
    <row r="434" spans="2:10" hidden="1" outlineLevel="1" x14ac:dyDescent="0.25">
      <c r="B434" s="60"/>
      <c r="E434" s="1" t="s">
        <v>5</v>
      </c>
      <c r="F434" s="1" t="s">
        <v>67</v>
      </c>
      <c r="G434" s="3">
        <v>77</v>
      </c>
      <c r="H434" s="3">
        <v>1</v>
      </c>
      <c r="I434" s="3">
        <v>9</v>
      </c>
      <c r="J434" s="2">
        <v>12989.81</v>
      </c>
    </row>
    <row r="435" spans="2:10" hidden="1" outlineLevel="1" x14ac:dyDescent="0.25">
      <c r="B435" s="60"/>
      <c r="E435" s="1" t="s">
        <v>5</v>
      </c>
      <c r="F435" s="1" t="s">
        <v>67</v>
      </c>
      <c r="G435" s="3">
        <v>77</v>
      </c>
      <c r="H435" s="3">
        <v>1</v>
      </c>
      <c r="I435" s="3">
        <v>27</v>
      </c>
      <c r="J435" s="2">
        <v>4151.37</v>
      </c>
    </row>
    <row r="436" spans="2:10" hidden="1" outlineLevel="1" x14ac:dyDescent="0.25">
      <c r="B436" s="60"/>
      <c r="E436" s="1" t="s">
        <v>5</v>
      </c>
      <c r="F436" s="1" t="s">
        <v>67</v>
      </c>
      <c r="G436" s="3">
        <v>77</v>
      </c>
      <c r="H436" s="3">
        <v>1</v>
      </c>
      <c r="I436" s="3">
        <v>60</v>
      </c>
      <c r="J436" s="2">
        <v>7104.9400000000005</v>
      </c>
    </row>
    <row r="437" spans="2:10" hidden="1" outlineLevel="1" x14ac:dyDescent="0.25">
      <c r="B437" s="60"/>
      <c r="E437" s="1" t="s">
        <v>5</v>
      </c>
      <c r="F437" s="1" t="s">
        <v>67</v>
      </c>
      <c r="G437" s="3">
        <v>77</v>
      </c>
      <c r="H437" s="3">
        <v>1</v>
      </c>
      <c r="I437" s="3">
        <v>61</v>
      </c>
      <c r="J437" s="2">
        <v>7218.630000000001</v>
      </c>
    </row>
    <row r="438" spans="2:10" hidden="1" outlineLevel="1" x14ac:dyDescent="0.25">
      <c r="B438" s="60"/>
      <c r="E438" s="1" t="s">
        <v>5</v>
      </c>
      <c r="F438" s="1" t="s">
        <v>67</v>
      </c>
      <c r="G438" s="3">
        <v>77</v>
      </c>
      <c r="H438" s="3">
        <v>1</v>
      </c>
      <c r="I438" s="3">
        <v>82</v>
      </c>
      <c r="J438" s="2">
        <v>7016.4000000000005</v>
      </c>
    </row>
    <row r="439" spans="2:10" hidden="1" outlineLevel="1" x14ac:dyDescent="0.25">
      <c r="B439" s="60"/>
      <c r="E439" s="1" t="s">
        <v>5</v>
      </c>
      <c r="F439" s="1" t="s">
        <v>67</v>
      </c>
      <c r="G439" s="3">
        <v>77</v>
      </c>
      <c r="H439" s="3">
        <v>1</v>
      </c>
      <c r="I439" s="3">
        <v>120</v>
      </c>
      <c r="J439" s="2">
        <v>6405.1</v>
      </c>
    </row>
    <row r="440" spans="2:10" hidden="1" outlineLevel="1" x14ac:dyDescent="0.25">
      <c r="B440" s="60"/>
      <c r="E440" s="1" t="s">
        <v>5</v>
      </c>
      <c r="F440" s="1" t="s">
        <v>67</v>
      </c>
      <c r="G440" s="3">
        <v>77</v>
      </c>
      <c r="H440" s="3">
        <v>2</v>
      </c>
      <c r="I440" s="3">
        <v>12</v>
      </c>
      <c r="J440" s="2">
        <v>4138.93</v>
      </c>
    </row>
    <row r="441" spans="2:10" hidden="1" outlineLevel="1" x14ac:dyDescent="0.25">
      <c r="B441" s="60"/>
      <c r="E441" s="1" t="s">
        <v>5</v>
      </c>
      <c r="F441" s="1" t="s">
        <v>67</v>
      </c>
      <c r="G441" s="3">
        <v>77</v>
      </c>
      <c r="H441" s="3">
        <v>2</v>
      </c>
      <c r="I441" s="3">
        <v>43</v>
      </c>
      <c r="J441" s="2">
        <v>8707.0300000000007</v>
      </c>
    </row>
    <row r="442" spans="2:10" hidden="1" outlineLevel="1" x14ac:dyDescent="0.25">
      <c r="B442" s="60"/>
      <c r="E442" s="1" t="s">
        <v>5</v>
      </c>
      <c r="F442" s="1" t="s">
        <v>67</v>
      </c>
      <c r="G442" s="3">
        <v>77</v>
      </c>
      <c r="H442" s="3">
        <v>3</v>
      </c>
      <c r="I442" s="3">
        <v>37</v>
      </c>
      <c r="J442" s="2">
        <v>5036.25</v>
      </c>
    </row>
    <row r="443" spans="2:10" hidden="1" outlineLevel="1" x14ac:dyDescent="0.25">
      <c r="B443" s="60"/>
      <c r="E443" s="1" t="s">
        <v>5</v>
      </c>
      <c r="F443" s="1" t="s">
        <v>67</v>
      </c>
      <c r="G443" s="3">
        <v>77</v>
      </c>
      <c r="H443" s="3">
        <v>3</v>
      </c>
      <c r="I443" s="3">
        <v>40</v>
      </c>
      <c r="J443" s="2">
        <v>7366.25</v>
      </c>
    </row>
    <row r="444" spans="2:10" hidden="1" outlineLevel="1" x14ac:dyDescent="0.25">
      <c r="B444" s="60"/>
      <c r="E444" s="1" t="s">
        <v>5</v>
      </c>
      <c r="F444" s="1" t="s">
        <v>67</v>
      </c>
      <c r="G444" s="3">
        <v>82</v>
      </c>
      <c r="I444" s="3">
        <v>12</v>
      </c>
      <c r="J444" s="2">
        <v>63773.22</v>
      </c>
    </row>
    <row r="445" spans="2:10" hidden="1" outlineLevel="1" x14ac:dyDescent="0.25">
      <c r="B445" s="60"/>
      <c r="E445" s="1" t="s">
        <v>5</v>
      </c>
      <c r="F445" s="1" t="s">
        <v>67</v>
      </c>
      <c r="G445" s="3">
        <v>88</v>
      </c>
      <c r="H445" s="3">
        <v>2</v>
      </c>
      <c r="I445" s="3">
        <v>23</v>
      </c>
      <c r="J445" s="2">
        <v>6367.4800000000005</v>
      </c>
    </row>
    <row r="446" spans="2:10" hidden="1" outlineLevel="1" x14ac:dyDescent="0.25">
      <c r="B446" s="60"/>
      <c r="E446" s="1" t="s">
        <v>5</v>
      </c>
      <c r="F446" s="1" t="s">
        <v>67</v>
      </c>
      <c r="G446" s="3">
        <v>88</v>
      </c>
      <c r="H446" s="3">
        <v>2</v>
      </c>
      <c r="I446" s="3">
        <v>29</v>
      </c>
      <c r="J446" s="2">
        <v>4949.49</v>
      </c>
    </row>
    <row r="447" spans="2:10" hidden="1" outlineLevel="1" x14ac:dyDescent="0.25">
      <c r="B447" s="60"/>
      <c r="E447" s="1" t="s">
        <v>5</v>
      </c>
      <c r="F447" s="1" t="s">
        <v>67</v>
      </c>
      <c r="G447" s="3">
        <v>88</v>
      </c>
      <c r="H447" s="3">
        <v>2</v>
      </c>
      <c r="I447" s="3">
        <v>90</v>
      </c>
      <c r="J447" s="2">
        <v>24096.760000000002</v>
      </c>
    </row>
    <row r="448" spans="2:10" hidden="1" outlineLevel="1" x14ac:dyDescent="0.25">
      <c r="B448" s="60"/>
      <c r="E448" s="1" t="s">
        <v>5</v>
      </c>
      <c r="F448" s="1" t="s">
        <v>67</v>
      </c>
      <c r="G448" s="3">
        <v>88</v>
      </c>
      <c r="H448" s="3">
        <v>2</v>
      </c>
      <c r="I448" s="3">
        <v>100</v>
      </c>
      <c r="J448" s="2">
        <v>4305.45</v>
      </c>
    </row>
    <row r="449" spans="2:10" hidden="1" outlineLevel="1" x14ac:dyDescent="0.25">
      <c r="B449" s="60"/>
      <c r="E449" s="1" t="s">
        <v>5</v>
      </c>
      <c r="F449" s="1" t="s">
        <v>67</v>
      </c>
      <c r="G449" s="3">
        <v>88</v>
      </c>
      <c r="H449" s="3">
        <v>2</v>
      </c>
      <c r="I449" s="3">
        <v>138</v>
      </c>
      <c r="J449" s="2">
        <v>10929.880000000001</v>
      </c>
    </row>
    <row r="450" spans="2:10" hidden="1" outlineLevel="1" x14ac:dyDescent="0.25">
      <c r="B450" s="60"/>
      <c r="E450" s="1" t="s">
        <v>5</v>
      </c>
      <c r="F450" s="1" t="s">
        <v>67</v>
      </c>
      <c r="G450" s="3">
        <v>88</v>
      </c>
      <c r="H450" s="3">
        <v>2</v>
      </c>
      <c r="I450" s="3">
        <v>147</v>
      </c>
      <c r="J450" s="2">
        <v>4596.99</v>
      </c>
    </row>
    <row r="451" spans="2:10" hidden="1" outlineLevel="1" x14ac:dyDescent="0.25">
      <c r="B451" s="60"/>
      <c r="E451" s="1" t="s">
        <v>5</v>
      </c>
      <c r="F451" s="1" t="s">
        <v>67</v>
      </c>
      <c r="G451" s="3">
        <v>81</v>
      </c>
      <c r="H451" s="3">
        <v>2</v>
      </c>
      <c r="I451" s="3">
        <v>21</v>
      </c>
      <c r="J451" s="2">
        <v>34965.590000000004</v>
      </c>
    </row>
    <row r="452" spans="2:10" hidden="1" outlineLevel="1" x14ac:dyDescent="0.25">
      <c r="B452" s="60"/>
      <c r="E452" s="1" t="s">
        <v>5</v>
      </c>
      <c r="F452" s="1" t="s">
        <v>37</v>
      </c>
      <c r="G452" s="3">
        <v>7</v>
      </c>
      <c r="I452" s="3">
        <v>31</v>
      </c>
      <c r="J452" s="2">
        <v>5088.1099999999997</v>
      </c>
    </row>
    <row r="453" spans="2:10" hidden="1" outlineLevel="1" x14ac:dyDescent="0.25">
      <c r="B453" s="60"/>
      <c r="E453" s="1" t="s">
        <v>5</v>
      </c>
      <c r="F453" s="1" t="s">
        <v>37</v>
      </c>
      <c r="G453" s="3">
        <v>11</v>
      </c>
      <c r="I453" s="3">
        <v>14</v>
      </c>
      <c r="J453" s="2">
        <v>5331.56</v>
      </c>
    </row>
    <row r="454" spans="2:10" hidden="1" outlineLevel="1" x14ac:dyDescent="0.25">
      <c r="B454" s="60"/>
      <c r="E454" s="1" t="s">
        <v>5</v>
      </c>
      <c r="F454" s="1" t="s">
        <v>37</v>
      </c>
      <c r="G454" s="3">
        <v>11</v>
      </c>
      <c r="I454" s="3">
        <v>112</v>
      </c>
      <c r="J454" s="2">
        <v>10618.64</v>
      </c>
    </row>
    <row r="455" spans="2:10" hidden="1" outlineLevel="1" x14ac:dyDescent="0.25">
      <c r="B455" s="60"/>
      <c r="E455" s="1" t="s">
        <v>5</v>
      </c>
      <c r="F455" s="1" t="s">
        <v>37</v>
      </c>
      <c r="G455" s="3">
        <v>11</v>
      </c>
      <c r="I455" s="3">
        <v>156</v>
      </c>
      <c r="J455" s="2">
        <v>4465.3500000000004</v>
      </c>
    </row>
    <row r="456" spans="2:10" hidden="1" outlineLevel="1" x14ac:dyDescent="0.25">
      <c r="B456" s="60"/>
      <c r="E456" s="1" t="s">
        <v>5</v>
      </c>
      <c r="F456" s="1" t="s">
        <v>37</v>
      </c>
      <c r="G456" s="3">
        <v>11</v>
      </c>
      <c r="I456" s="3">
        <v>191</v>
      </c>
      <c r="J456" s="2">
        <v>9374.56</v>
      </c>
    </row>
    <row r="457" spans="2:10" hidden="1" outlineLevel="1" x14ac:dyDescent="0.25">
      <c r="B457" s="60"/>
      <c r="E457" s="1" t="s">
        <v>5</v>
      </c>
      <c r="F457" s="1" t="s">
        <v>37</v>
      </c>
      <c r="G457" s="3">
        <v>11</v>
      </c>
      <c r="I457" s="3">
        <v>232</v>
      </c>
      <c r="J457" s="2">
        <v>5327.91</v>
      </c>
    </row>
    <row r="458" spans="2:10" hidden="1" outlineLevel="1" x14ac:dyDescent="0.25">
      <c r="B458" s="60"/>
      <c r="E458" s="1" t="s">
        <v>5</v>
      </c>
      <c r="F458" s="1" t="s">
        <v>37</v>
      </c>
      <c r="G458" s="3">
        <v>11</v>
      </c>
      <c r="I458" s="3">
        <v>265</v>
      </c>
      <c r="J458" s="2">
        <v>9604.8700000000008</v>
      </c>
    </row>
    <row r="459" spans="2:10" hidden="1" outlineLevel="1" x14ac:dyDescent="0.25">
      <c r="B459" s="60"/>
      <c r="E459" s="1" t="s">
        <v>5</v>
      </c>
      <c r="F459" s="1" t="s">
        <v>37</v>
      </c>
      <c r="G459" s="3">
        <v>11</v>
      </c>
      <c r="I459" s="3">
        <v>271</v>
      </c>
      <c r="J459" s="2">
        <v>5637.62</v>
      </c>
    </row>
    <row r="460" spans="2:10" hidden="1" outlineLevel="1" x14ac:dyDescent="0.25">
      <c r="B460" s="60"/>
      <c r="E460" s="1" t="s">
        <v>5</v>
      </c>
      <c r="F460" s="1" t="s">
        <v>37</v>
      </c>
      <c r="G460" s="3">
        <v>11</v>
      </c>
      <c r="I460" s="3">
        <v>317</v>
      </c>
      <c r="J460" s="2">
        <v>6362.25</v>
      </c>
    </row>
    <row r="461" spans="2:10" hidden="1" outlineLevel="1" x14ac:dyDescent="0.25">
      <c r="B461" s="60"/>
      <c r="E461" s="1" t="s">
        <v>5</v>
      </c>
      <c r="F461" s="1" t="s">
        <v>37</v>
      </c>
      <c r="G461" s="3">
        <v>11</v>
      </c>
      <c r="I461" s="3">
        <v>322</v>
      </c>
      <c r="J461" s="2">
        <v>5522.54</v>
      </c>
    </row>
    <row r="462" spans="2:10" hidden="1" outlineLevel="1" x14ac:dyDescent="0.25">
      <c r="B462" s="60"/>
      <c r="E462" s="1" t="s">
        <v>5</v>
      </c>
      <c r="F462" s="1" t="s">
        <v>37</v>
      </c>
      <c r="G462" s="3">
        <v>15</v>
      </c>
      <c r="H462" s="3">
        <v>1</v>
      </c>
      <c r="I462" s="3">
        <v>61</v>
      </c>
      <c r="J462" s="2">
        <v>4136.29</v>
      </c>
    </row>
    <row r="463" spans="2:10" hidden="1" outlineLevel="1" x14ac:dyDescent="0.25">
      <c r="B463" s="60"/>
      <c r="E463" s="1" t="s">
        <v>5</v>
      </c>
      <c r="F463" s="1" t="s">
        <v>37</v>
      </c>
      <c r="G463" s="3">
        <v>15</v>
      </c>
      <c r="H463" s="3">
        <v>1</v>
      </c>
      <c r="I463" s="3">
        <v>76</v>
      </c>
      <c r="J463" s="2">
        <v>4623.4000000000005</v>
      </c>
    </row>
    <row r="464" spans="2:10" hidden="1" outlineLevel="1" x14ac:dyDescent="0.25">
      <c r="B464" s="60"/>
      <c r="E464" s="1" t="s">
        <v>5</v>
      </c>
      <c r="F464" s="1" t="s">
        <v>37</v>
      </c>
      <c r="G464" s="3">
        <v>15</v>
      </c>
      <c r="H464" s="3">
        <v>1</v>
      </c>
      <c r="I464" s="3">
        <v>89</v>
      </c>
      <c r="J464" s="2">
        <v>5978.34</v>
      </c>
    </row>
    <row r="465" spans="2:10" hidden="1" outlineLevel="1" x14ac:dyDescent="0.25">
      <c r="B465" s="60"/>
      <c r="E465" s="1" t="s">
        <v>5</v>
      </c>
      <c r="F465" s="1" t="s">
        <v>37</v>
      </c>
      <c r="G465" s="3">
        <v>15</v>
      </c>
      <c r="H465" s="3">
        <v>2</v>
      </c>
      <c r="I465" s="3">
        <v>63</v>
      </c>
      <c r="J465" s="2">
        <v>5894.81</v>
      </c>
    </row>
    <row r="466" spans="2:10" hidden="1" outlineLevel="1" x14ac:dyDescent="0.25">
      <c r="B466" s="60"/>
      <c r="E466" s="1" t="s">
        <v>5</v>
      </c>
      <c r="F466" s="1" t="s">
        <v>37</v>
      </c>
      <c r="G466" s="3">
        <v>15</v>
      </c>
      <c r="H466" s="3">
        <v>2</v>
      </c>
      <c r="I466" s="3">
        <v>69</v>
      </c>
      <c r="J466" s="2">
        <v>4096.55</v>
      </c>
    </row>
    <row r="467" spans="2:10" hidden="1" outlineLevel="1" x14ac:dyDescent="0.25">
      <c r="B467" s="60"/>
      <c r="E467" s="1" t="s">
        <v>5</v>
      </c>
      <c r="F467" s="1" t="s">
        <v>37</v>
      </c>
      <c r="G467" s="3">
        <v>15</v>
      </c>
      <c r="H467" s="3">
        <v>2</v>
      </c>
      <c r="I467" s="3">
        <v>145</v>
      </c>
      <c r="J467" s="2">
        <v>5072.2300000000005</v>
      </c>
    </row>
    <row r="468" spans="2:10" hidden="1" outlineLevel="1" x14ac:dyDescent="0.25">
      <c r="B468" s="60"/>
      <c r="E468" s="1" t="s">
        <v>5</v>
      </c>
      <c r="F468" s="1" t="s">
        <v>37</v>
      </c>
      <c r="G468" s="3">
        <v>15</v>
      </c>
      <c r="H468" s="3">
        <v>2</v>
      </c>
      <c r="I468" s="3">
        <v>147</v>
      </c>
      <c r="J468" s="2">
        <v>4343.4400000000005</v>
      </c>
    </row>
    <row r="469" spans="2:10" hidden="1" outlineLevel="1" x14ac:dyDescent="0.25">
      <c r="B469" s="60"/>
      <c r="E469" s="1" t="s">
        <v>5</v>
      </c>
      <c r="F469" s="1" t="s">
        <v>37</v>
      </c>
      <c r="G469" s="3">
        <v>15</v>
      </c>
      <c r="H469" s="3">
        <v>2</v>
      </c>
      <c r="I469" s="3">
        <v>148</v>
      </c>
      <c r="J469" s="2">
        <v>51808.91</v>
      </c>
    </row>
    <row r="470" spans="2:10" hidden="1" outlineLevel="1" x14ac:dyDescent="0.25">
      <c r="B470" s="60"/>
      <c r="E470" s="1" t="s">
        <v>5</v>
      </c>
      <c r="F470" s="1" t="s">
        <v>37</v>
      </c>
      <c r="G470" s="3">
        <v>15</v>
      </c>
      <c r="H470" s="3">
        <v>2</v>
      </c>
      <c r="I470" s="3">
        <v>149</v>
      </c>
      <c r="J470" s="2">
        <v>21757.670000000002</v>
      </c>
    </row>
    <row r="471" spans="2:10" hidden="1" outlineLevel="1" x14ac:dyDescent="0.25">
      <c r="B471" s="60"/>
      <c r="E471" s="1" t="s">
        <v>5</v>
      </c>
      <c r="F471" s="1" t="s">
        <v>37</v>
      </c>
      <c r="G471" s="3">
        <v>15</v>
      </c>
      <c r="H471" s="3">
        <v>2</v>
      </c>
      <c r="I471" s="3">
        <v>164</v>
      </c>
      <c r="J471" s="2">
        <v>9119.3700000000008</v>
      </c>
    </row>
    <row r="472" spans="2:10" hidden="1" outlineLevel="1" x14ac:dyDescent="0.25">
      <c r="B472" s="60"/>
      <c r="E472" s="1" t="s">
        <v>5</v>
      </c>
      <c r="F472" s="1" t="s">
        <v>37</v>
      </c>
      <c r="G472" s="3">
        <v>16</v>
      </c>
      <c r="H472" s="3">
        <v>3</v>
      </c>
      <c r="I472" s="3">
        <v>54</v>
      </c>
      <c r="J472" s="2">
        <v>4151.26</v>
      </c>
    </row>
    <row r="473" spans="2:10" hidden="1" outlineLevel="1" x14ac:dyDescent="0.25">
      <c r="B473" s="60"/>
      <c r="E473" s="1" t="s">
        <v>5</v>
      </c>
      <c r="F473" s="1" t="s">
        <v>37</v>
      </c>
      <c r="G473" s="3">
        <v>19</v>
      </c>
      <c r="H473" s="3">
        <v>1</v>
      </c>
      <c r="I473" s="3">
        <v>15</v>
      </c>
      <c r="J473" s="2">
        <v>11814.73</v>
      </c>
    </row>
    <row r="474" spans="2:10" hidden="1" outlineLevel="1" x14ac:dyDescent="0.25">
      <c r="B474" s="60"/>
      <c r="E474" s="1" t="s">
        <v>5</v>
      </c>
      <c r="F474" s="1" t="s">
        <v>37</v>
      </c>
      <c r="G474" s="3">
        <v>19</v>
      </c>
      <c r="H474" s="3">
        <v>1</v>
      </c>
      <c r="I474" s="3">
        <v>37</v>
      </c>
      <c r="J474" s="2">
        <v>7042.74</v>
      </c>
    </row>
    <row r="475" spans="2:10" hidden="1" outlineLevel="1" x14ac:dyDescent="0.25">
      <c r="B475" s="60"/>
      <c r="E475" s="1" t="s">
        <v>5</v>
      </c>
      <c r="F475" s="1" t="s">
        <v>37</v>
      </c>
      <c r="G475" s="3">
        <v>19</v>
      </c>
      <c r="H475" s="3">
        <v>2</v>
      </c>
      <c r="I475" s="3">
        <v>46</v>
      </c>
      <c r="J475" s="2">
        <v>4545.72</v>
      </c>
    </row>
    <row r="476" spans="2:10" hidden="1" outlineLevel="1" x14ac:dyDescent="0.25">
      <c r="B476" s="60"/>
      <c r="E476" s="1" t="s">
        <v>5</v>
      </c>
      <c r="F476" s="1" t="s">
        <v>37</v>
      </c>
      <c r="G476" s="3">
        <v>19</v>
      </c>
      <c r="H476" s="3">
        <v>3</v>
      </c>
      <c r="I476" s="3">
        <v>46</v>
      </c>
      <c r="J476" s="2">
        <v>8571.81</v>
      </c>
    </row>
    <row r="477" spans="2:10" hidden="1" outlineLevel="1" x14ac:dyDescent="0.25">
      <c r="B477" s="60"/>
      <c r="E477" s="1" t="s">
        <v>5</v>
      </c>
      <c r="F477" s="1" t="s">
        <v>37</v>
      </c>
      <c r="G477" s="3">
        <v>21</v>
      </c>
      <c r="H477" s="3">
        <v>1</v>
      </c>
      <c r="I477" s="3">
        <v>5</v>
      </c>
      <c r="J477" s="2">
        <v>5363.9400000000005</v>
      </c>
    </row>
    <row r="478" spans="2:10" hidden="1" outlineLevel="1" x14ac:dyDescent="0.25">
      <c r="B478" s="60"/>
      <c r="E478" s="1" t="s">
        <v>5</v>
      </c>
      <c r="F478" s="1" t="s">
        <v>37</v>
      </c>
      <c r="G478" s="3">
        <v>21</v>
      </c>
      <c r="H478" s="3">
        <v>1</v>
      </c>
      <c r="I478" s="3">
        <v>23</v>
      </c>
      <c r="J478" s="2">
        <v>11807.710000000001</v>
      </c>
    </row>
    <row r="479" spans="2:10" hidden="1" outlineLevel="1" x14ac:dyDescent="0.25">
      <c r="B479" s="60"/>
      <c r="E479" s="1" t="s">
        <v>5</v>
      </c>
      <c r="F479" s="1" t="s">
        <v>37</v>
      </c>
      <c r="G479" s="3">
        <v>21</v>
      </c>
      <c r="H479" s="3">
        <v>1</v>
      </c>
      <c r="I479" s="3">
        <v>26</v>
      </c>
      <c r="J479" s="2">
        <v>5917.78</v>
      </c>
    </row>
    <row r="480" spans="2:10" hidden="1" outlineLevel="1" x14ac:dyDescent="0.25">
      <c r="B480" s="60"/>
      <c r="E480" s="1" t="s">
        <v>5</v>
      </c>
      <c r="F480" s="1" t="s">
        <v>37</v>
      </c>
      <c r="G480" s="3">
        <v>21</v>
      </c>
      <c r="H480" s="3">
        <v>1</v>
      </c>
      <c r="I480" s="3">
        <v>83</v>
      </c>
      <c r="J480" s="2">
        <v>5938.88</v>
      </c>
    </row>
    <row r="481" spans="2:10" hidden="1" outlineLevel="1" x14ac:dyDescent="0.25">
      <c r="B481" s="60"/>
      <c r="E481" s="1" t="s">
        <v>5</v>
      </c>
      <c r="F481" s="1" t="s">
        <v>37</v>
      </c>
      <c r="G481" s="3">
        <v>21</v>
      </c>
      <c r="H481" s="3">
        <v>1</v>
      </c>
      <c r="I481" s="3">
        <v>92</v>
      </c>
      <c r="J481" s="2">
        <v>72380.820000000007</v>
      </c>
    </row>
    <row r="482" spans="2:10" hidden="1" outlineLevel="1" x14ac:dyDescent="0.25">
      <c r="B482" s="60"/>
      <c r="E482" s="1" t="s">
        <v>5</v>
      </c>
      <c r="F482" s="1" t="s">
        <v>37</v>
      </c>
      <c r="G482" s="3">
        <v>21</v>
      </c>
      <c r="H482" s="3">
        <v>2</v>
      </c>
      <c r="I482" s="3">
        <v>23</v>
      </c>
      <c r="J482" s="2">
        <v>16808.48</v>
      </c>
    </row>
    <row r="483" spans="2:10" hidden="1" outlineLevel="1" x14ac:dyDescent="0.25">
      <c r="B483" s="60"/>
      <c r="E483" s="1" t="s">
        <v>5</v>
      </c>
      <c r="F483" s="1" t="s">
        <v>37</v>
      </c>
      <c r="G483" s="3">
        <v>21</v>
      </c>
      <c r="H483" s="3">
        <v>2</v>
      </c>
      <c r="I483" s="3">
        <v>76</v>
      </c>
      <c r="J483" s="2">
        <v>60140.98</v>
      </c>
    </row>
    <row r="484" spans="2:10" hidden="1" outlineLevel="1" x14ac:dyDescent="0.25">
      <c r="B484" s="60"/>
      <c r="E484" s="1" t="s">
        <v>5</v>
      </c>
      <c r="F484" s="1" t="s">
        <v>37</v>
      </c>
      <c r="G484" s="3">
        <v>21</v>
      </c>
      <c r="H484" s="3">
        <v>2</v>
      </c>
      <c r="I484" s="3">
        <v>89</v>
      </c>
      <c r="J484" s="2">
        <v>11690.98</v>
      </c>
    </row>
    <row r="485" spans="2:10" hidden="1" outlineLevel="1" x14ac:dyDescent="0.25">
      <c r="B485" s="60"/>
      <c r="E485" s="1" t="s">
        <v>5</v>
      </c>
      <c r="F485" s="1" t="s">
        <v>37</v>
      </c>
      <c r="G485" s="3">
        <v>21</v>
      </c>
      <c r="H485" s="3">
        <v>2</v>
      </c>
      <c r="I485" s="3">
        <v>93</v>
      </c>
      <c r="J485" s="2">
        <v>18018.240000000002</v>
      </c>
    </row>
    <row r="486" spans="2:10" hidden="1" outlineLevel="1" x14ac:dyDescent="0.25">
      <c r="B486" s="60"/>
      <c r="E486" s="1" t="s">
        <v>5</v>
      </c>
      <c r="F486" s="1" t="s">
        <v>37</v>
      </c>
      <c r="G486" s="3">
        <v>21</v>
      </c>
      <c r="H486" s="3">
        <v>2</v>
      </c>
      <c r="I486" s="3">
        <v>100</v>
      </c>
      <c r="J486" s="2">
        <v>4266.5</v>
      </c>
    </row>
    <row r="487" spans="2:10" hidden="1" outlineLevel="1" x14ac:dyDescent="0.25">
      <c r="B487" s="60"/>
      <c r="E487" s="1" t="s">
        <v>5</v>
      </c>
      <c r="F487" s="1" t="s">
        <v>37</v>
      </c>
      <c r="G487" s="3">
        <v>21</v>
      </c>
      <c r="H487" s="3">
        <v>2</v>
      </c>
      <c r="I487" s="3">
        <v>115</v>
      </c>
      <c r="J487" s="2">
        <v>4425.96</v>
      </c>
    </row>
    <row r="488" spans="2:10" hidden="1" outlineLevel="1" x14ac:dyDescent="0.25">
      <c r="B488" s="60"/>
      <c r="E488" s="1" t="s">
        <v>5</v>
      </c>
      <c r="F488" s="1" t="s">
        <v>37</v>
      </c>
      <c r="G488" s="3">
        <v>21</v>
      </c>
      <c r="H488" s="3">
        <v>2</v>
      </c>
      <c r="I488" s="3">
        <v>138</v>
      </c>
      <c r="J488" s="2">
        <v>5653.62</v>
      </c>
    </row>
    <row r="489" spans="2:10" hidden="1" outlineLevel="1" x14ac:dyDescent="0.25">
      <c r="B489" s="60"/>
      <c r="E489" s="1" t="s">
        <v>5</v>
      </c>
      <c r="F489" s="1" t="s">
        <v>37</v>
      </c>
      <c r="G489" s="3">
        <v>21</v>
      </c>
      <c r="H489" s="3">
        <v>2</v>
      </c>
      <c r="I489" s="3">
        <v>148</v>
      </c>
      <c r="J489" s="2">
        <v>4621.96</v>
      </c>
    </row>
    <row r="490" spans="2:10" hidden="1" outlineLevel="1" x14ac:dyDescent="0.25">
      <c r="B490" s="60"/>
      <c r="E490" s="1" t="s">
        <v>5</v>
      </c>
      <c r="F490" s="1" t="s">
        <v>37</v>
      </c>
      <c r="G490" s="3">
        <v>21</v>
      </c>
      <c r="H490" s="3">
        <v>2</v>
      </c>
      <c r="I490" s="3">
        <v>156</v>
      </c>
      <c r="J490" s="2">
        <v>4310.76</v>
      </c>
    </row>
    <row r="491" spans="2:10" hidden="1" outlineLevel="1" x14ac:dyDescent="0.25">
      <c r="B491" s="60"/>
      <c r="E491" s="1" t="s">
        <v>5</v>
      </c>
      <c r="F491" s="1" t="s">
        <v>37</v>
      </c>
      <c r="G491" s="3">
        <v>21</v>
      </c>
      <c r="H491" s="3">
        <v>2</v>
      </c>
      <c r="I491" s="3">
        <v>195</v>
      </c>
      <c r="J491" s="2">
        <v>6584.53</v>
      </c>
    </row>
    <row r="492" spans="2:10" hidden="1" outlineLevel="1" x14ac:dyDescent="0.25">
      <c r="B492" s="60"/>
      <c r="E492" s="1" t="s">
        <v>5</v>
      </c>
      <c r="F492" s="1" t="s">
        <v>37</v>
      </c>
      <c r="G492" s="3">
        <v>21</v>
      </c>
      <c r="H492" s="3">
        <v>2</v>
      </c>
      <c r="I492" s="3">
        <v>212</v>
      </c>
      <c r="J492" s="2">
        <v>4245.1099999999997</v>
      </c>
    </row>
    <row r="493" spans="2:10" hidden="1" outlineLevel="1" x14ac:dyDescent="0.25">
      <c r="B493" s="60"/>
      <c r="E493" s="1" t="s">
        <v>5</v>
      </c>
      <c r="F493" s="1" t="s">
        <v>37</v>
      </c>
      <c r="G493" s="3">
        <v>21</v>
      </c>
      <c r="H493" s="3">
        <v>2</v>
      </c>
      <c r="I493" s="3">
        <v>215</v>
      </c>
      <c r="J493" s="2">
        <v>7555.81</v>
      </c>
    </row>
    <row r="494" spans="2:10" hidden="1" outlineLevel="1" x14ac:dyDescent="0.25">
      <c r="B494" s="60"/>
      <c r="E494" s="1" t="s">
        <v>5</v>
      </c>
      <c r="F494" s="1" t="s">
        <v>37</v>
      </c>
      <c r="G494" s="3">
        <v>21</v>
      </c>
      <c r="H494" s="3">
        <v>2</v>
      </c>
      <c r="I494" s="3">
        <v>218</v>
      </c>
      <c r="J494" s="2">
        <v>5250.71</v>
      </c>
    </row>
    <row r="495" spans="2:10" hidden="1" outlineLevel="1" x14ac:dyDescent="0.25">
      <c r="B495" s="60"/>
      <c r="E495" s="1" t="s">
        <v>5</v>
      </c>
      <c r="F495" s="1" t="s">
        <v>37</v>
      </c>
      <c r="G495" s="3">
        <v>21</v>
      </c>
      <c r="H495" s="3">
        <v>2</v>
      </c>
      <c r="I495" s="3">
        <v>222</v>
      </c>
      <c r="J495" s="2">
        <v>9520.98</v>
      </c>
    </row>
    <row r="496" spans="2:10" hidden="1" outlineLevel="1" x14ac:dyDescent="0.25">
      <c r="B496" s="60"/>
      <c r="E496" s="1" t="s">
        <v>5</v>
      </c>
      <c r="F496" s="1" t="s">
        <v>37</v>
      </c>
      <c r="G496" s="3">
        <v>21</v>
      </c>
      <c r="H496" s="3">
        <v>2</v>
      </c>
      <c r="I496" s="3">
        <v>251</v>
      </c>
      <c r="J496" s="2">
        <v>15159.97</v>
      </c>
    </row>
    <row r="497" spans="2:10" hidden="1" outlineLevel="1" x14ac:dyDescent="0.25">
      <c r="B497" s="60"/>
      <c r="E497" s="1" t="s">
        <v>5</v>
      </c>
      <c r="F497" s="1" t="s">
        <v>37</v>
      </c>
      <c r="G497" s="3">
        <v>21</v>
      </c>
      <c r="H497" s="3">
        <v>2</v>
      </c>
      <c r="I497" s="3">
        <v>286</v>
      </c>
      <c r="J497" s="2">
        <v>8711.74</v>
      </c>
    </row>
    <row r="498" spans="2:10" hidden="1" outlineLevel="1" x14ac:dyDescent="0.25">
      <c r="B498" s="60"/>
      <c r="E498" s="1" t="s">
        <v>5</v>
      </c>
      <c r="F498" s="1" t="s">
        <v>37</v>
      </c>
      <c r="G498" s="3">
        <v>21</v>
      </c>
      <c r="H498" s="3">
        <v>3</v>
      </c>
      <c r="I498" s="3">
        <v>1</v>
      </c>
      <c r="J498" s="2">
        <v>6777.76</v>
      </c>
    </row>
    <row r="499" spans="2:10" hidden="1" outlineLevel="1" x14ac:dyDescent="0.25">
      <c r="B499" s="60"/>
      <c r="E499" s="1" t="s">
        <v>5</v>
      </c>
      <c r="F499" s="1" t="s">
        <v>37</v>
      </c>
      <c r="G499" s="3">
        <v>21</v>
      </c>
      <c r="H499" s="3">
        <v>3</v>
      </c>
      <c r="I499" s="3">
        <v>22</v>
      </c>
      <c r="J499" s="2">
        <v>6277.96</v>
      </c>
    </row>
    <row r="500" spans="2:10" hidden="1" outlineLevel="1" x14ac:dyDescent="0.25">
      <c r="B500" s="60"/>
      <c r="E500" s="1" t="s">
        <v>5</v>
      </c>
      <c r="F500" s="1" t="s">
        <v>37</v>
      </c>
      <c r="G500" s="3">
        <v>21</v>
      </c>
      <c r="H500" s="3">
        <v>3</v>
      </c>
      <c r="I500" s="3">
        <v>89</v>
      </c>
      <c r="J500" s="2">
        <v>19702.47</v>
      </c>
    </row>
    <row r="501" spans="2:10" hidden="1" outlineLevel="1" x14ac:dyDescent="0.25">
      <c r="B501" s="60"/>
      <c r="E501" s="1" t="s">
        <v>5</v>
      </c>
      <c r="F501" s="1" t="s">
        <v>37</v>
      </c>
      <c r="G501" s="3">
        <v>21</v>
      </c>
      <c r="H501" s="3">
        <v>3</v>
      </c>
      <c r="I501" s="3">
        <v>92</v>
      </c>
      <c r="J501" s="2">
        <v>122310.68000000001</v>
      </c>
    </row>
    <row r="502" spans="2:10" hidden="1" outlineLevel="1" x14ac:dyDescent="0.25">
      <c r="B502" s="60"/>
      <c r="E502" s="1" t="s">
        <v>5</v>
      </c>
      <c r="F502" s="1" t="s">
        <v>37</v>
      </c>
      <c r="G502" s="3">
        <v>23</v>
      </c>
      <c r="I502" s="3">
        <v>6</v>
      </c>
      <c r="J502" s="2">
        <v>6062.66</v>
      </c>
    </row>
    <row r="503" spans="2:10" hidden="1" outlineLevel="1" x14ac:dyDescent="0.25">
      <c r="B503" s="60"/>
      <c r="E503" s="1" t="s">
        <v>5</v>
      </c>
      <c r="F503" s="1" t="s">
        <v>37</v>
      </c>
      <c r="G503" s="3">
        <v>23</v>
      </c>
      <c r="I503" s="3">
        <v>29</v>
      </c>
      <c r="J503" s="2">
        <v>5306.74</v>
      </c>
    </row>
    <row r="504" spans="2:10" hidden="1" outlineLevel="1" x14ac:dyDescent="0.25">
      <c r="B504" s="60"/>
      <c r="E504" s="1" t="s">
        <v>5</v>
      </c>
      <c r="F504" s="1" t="s">
        <v>37</v>
      </c>
      <c r="G504" s="3" t="s">
        <v>85</v>
      </c>
      <c r="I504" s="3">
        <v>59</v>
      </c>
      <c r="J504" s="2">
        <v>4455.67</v>
      </c>
    </row>
    <row r="505" spans="2:10" hidden="1" outlineLevel="1" x14ac:dyDescent="0.25">
      <c r="B505" s="60"/>
      <c r="E505" s="1" t="s">
        <v>5</v>
      </c>
      <c r="F505" s="1" t="s">
        <v>37</v>
      </c>
      <c r="G505" s="3" t="s">
        <v>85</v>
      </c>
      <c r="I505" s="3">
        <v>111</v>
      </c>
      <c r="J505" s="2">
        <v>8228.1</v>
      </c>
    </row>
    <row r="506" spans="2:10" hidden="1" outlineLevel="1" x14ac:dyDescent="0.25">
      <c r="B506" s="60"/>
      <c r="E506" s="1" t="s">
        <v>5</v>
      </c>
      <c r="F506" s="1" t="s">
        <v>37</v>
      </c>
      <c r="G506" s="3">
        <v>28</v>
      </c>
      <c r="I506" s="3">
        <v>58</v>
      </c>
      <c r="J506" s="2">
        <v>7571.29</v>
      </c>
    </row>
    <row r="507" spans="2:10" hidden="1" outlineLevel="1" x14ac:dyDescent="0.25">
      <c r="B507" s="60"/>
      <c r="E507" s="1" t="s">
        <v>5</v>
      </c>
      <c r="F507" s="1" t="s">
        <v>37</v>
      </c>
      <c r="G507" s="3">
        <v>30</v>
      </c>
      <c r="H507" s="3">
        <v>2</v>
      </c>
      <c r="I507" s="3">
        <v>32</v>
      </c>
      <c r="J507" s="2">
        <v>7435.1100000000006</v>
      </c>
    </row>
    <row r="508" spans="2:10" hidden="1" outlineLevel="1" x14ac:dyDescent="0.25">
      <c r="B508" s="60"/>
      <c r="E508" s="1" t="s">
        <v>5</v>
      </c>
      <c r="F508" s="1" t="s">
        <v>37</v>
      </c>
      <c r="G508" s="3">
        <v>30</v>
      </c>
      <c r="H508" s="3">
        <v>2</v>
      </c>
      <c r="I508" s="3">
        <v>51</v>
      </c>
      <c r="J508" s="2">
        <v>12063.52</v>
      </c>
    </row>
    <row r="509" spans="2:10" hidden="1" outlineLevel="1" x14ac:dyDescent="0.25">
      <c r="B509" s="60"/>
      <c r="E509" s="1" t="s">
        <v>5</v>
      </c>
      <c r="F509" s="1" t="s">
        <v>37</v>
      </c>
      <c r="G509" s="3">
        <v>32</v>
      </c>
      <c r="H509" s="3">
        <v>1</v>
      </c>
      <c r="I509" s="3">
        <v>7</v>
      </c>
      <c r="J509" s="2">
        <v>4927.6099999999997</v>
      </c>
    </row>
    <row r="510" spans="2:10" hidden="1" outlineLevel="1" x14ac:dyDescent="0.25">
      <c r="B510" s="60"/>
      <c r="E510" s="1" t="s">
        <v>5</v>
      </c>
      <c r="F510" s="1" t="s">
        <v>37</v>
      </c>
      <c r="G510" s="3">
        <v>32</v>
      </c>
      <c r="H510" s="3">
        <v>1</v>
      </c>
      <c r="I510" s="3">
        <v>45</v>
      </c>
      <c r="J510" s="2">
        <v>4721.8</v>
      </c>
    </row>
    <row r="511" spans="2:10" hidden="1" outlineLevel="1" x14ac:dyDescent="0.25">
      <c r="B511" s="60"/>
      <c r="E511" s="1" t="s">
        <v>5</v>
      </c>
      <c r="F511" s="1" t="s">
        <v>37</v>
      </c>
      <c r="G511" s="3">
        <v>32</v>
      </c>
      <c r="H511" s="3">
        <v>1</v>
      </c>
      <c r="I511" s="3">
        <v>67</v>
      </c>
      <c r="J511" s="2">
        <v>4365.42</v>
      </c>
    </row>
    <row r="512" spans="2:10" hidden="1" outlineLevel="1" x14ac:dyDescent="0.25">
      <c r="B512" s="60"/>
      <c r="E512" s="1" t="s">
        <v>5</v>
      </c>
      <c r="F512" s="1" t="s">
        <v>37</v>
      </c>
      <c r="G512" s="3">
        <v>32</v>
      </c>
      <c r="H512" s="3">
        <v>1</v>
      </c>
      <c r="I512" s="3">
        <v>76</v>
      </c>
      <c r="J512" s="2">
        <v>11752.26</v>
      </c>
    </row>
    <row r="513" spans="2:10" hidden="1" outlineLevel="1" x14ac:dyDescent="0.25">
      <c r="B513" s="60"/>
      <c r="E513" s="1" t="s">
        <v>5</v>
      </c>
      <c r="F513" s="1" t="s">
        <v>37</v>
      </c>
      <c r="G513" s="3" t="s">
        <v>331</v>
      </c>
      <c r="I513" s="3">
        <v>32</v>
      </c>
      <c r="J513" s="2">
        <v>5134.09</v>
      </c>
    </row>
    <row r="514" spans="2:10" hidden="1" outlineLevel="1" x14ac:dyDescent="0.25">
      <c r="B514" s="60"/>
      <c r="E514" s="1" t="s">
        <v>5</v>
      </c>
      <c r="F514" s="1" t="s">
        <v>37</v>
      </c>
      <c r="G514" s="3">
        <v>13</v>
      </c>
      <c r="I514" s="3">
        <v>4</v>
      </c>
      <c r="J514" s="2">
        <v>41347.18</v>
      </c>
    </row>
    <row r="515" spans="2:10" hidden="1" outlineLevel="1" x14ac:dyDescent="0.25">
      <c r="B515" s="60"/>
      <c r="E515" s="1" t="s">
        <v>5</v>
      </c>
      <c r="F515" s="1" t="s">
        <v>37</v>
      </c>
      <c r="G515" s="3">
        <v>13</v>
      </c>
      <c r="I515" s="3">
        <v>18</v>
      </c>
      <c r="J515" s="2">
        <v>4098.6000000000004</v>
      </c>
    </row>
    <row r="516" spans="2:10" hidden="1" outlineLevel="1" x14ac:dyDescent="0.25">
      <c r="B516" s="60"/>
      <c r="E516" s="1" t="s">
        <v>5</v>
      </c>
      <c r="F516" s="1" t="s">
        <v>37</v>
      </c>
      <c r="G516" s="3">
        <v>13</v>
      </c>
      <c r="I516" s="3">
        <v>146</v>
      </c>
      <c r="J516" s="2">
        <v>4245.83</v>
      </c>
    </row>
    <row r="517" spans="2:10" hidden="1" outlineLevel="1" x14ac:dyDescent="0.25">
      <c r="B517" s="60"/>
      <c r="E517" s="1" t="s">
        <v>5</v>
      </c>
      <c r="F517" s="1" t="s">
        <v>37</v>
      </c>
      <c r="G517" s="3">
        <v>20</v>
      </c>
      <c r="H517" s="3">
        <v>2</v>
      </c>
      <c r="I517" s="3">
        <v>15</v>
      </c>
      <c r="J517" s="2">
        <v>4138.5</v>
      </c>
    </row>
    <row r="518" spans="2:10" hidden="1" outlineLevel="1" x14ac:dyDescent="0.25">
      <c r="B518" s="60"/>
      <c r="E518" s="1" t="s">
        <v>5</v>
      </c>
      <c r="F518" s="1" t="s">
        <v>37</v>
      </c>
      <c r="G518" s="3">
        <v>20</v>
      </c>
      <c r="H518" s="3">
        <v>2</v>
      </c>
      <c r="I518" s="3">
        <v>60</v>
      </c>
      <c r="J518" s="2">
        <v>4289.99</v>
      </c>
    </row>
    <row r="519" spans="2:10" hidden="1" outlineLevel="1" x14ac:dyDescent="0.25">
      <c r="B519" s="60"/>
      <c r="E519" s="1" t="s">
        <v>5</v>
      </c>
      <c r="F519" s="1" t="s">
        <v>91</v>
      </c>
      <c r="G519" s="3">
        <v>3</v>
      </c>
      <c r="I519" s="3">
        <v>9</v>
      </c>
      <c r="J519" s="2">
        <v>24214.880000000001</v>
      </c>
    </row>
    <row r="520" spans="2:10" hidden="1" outlineLevel="1" x14ac:dyDescent="0.25">
      <c r="B520" s="60"/>
      <c r="E520" s="1" t="s">
        <v>5</v>
      </c>
      <c r="F520" s="1" t="s">
        <v>91</v>
      </c>
      <c r="G520" s="3">
        <v>3</v>
      </c>
      <c r="I520" s="3">
        <v>42</v>
      </c>
      <c r="J520" s="2">
        <v>5891.68</v>
      </c>
    </row>
    <row r="521" spans="2:10" hidden="1" outlineLevel="1" x14ac:dyDescent="0.25">
      <c r="B521" s="60"/>
      <c r="E521" s="1" t="s">
        <v>5</v>
      </c>
      <c r="F521" s="1" t="s">
        <v>91</v>
      </c>
      <c r="G521" s="3">
        <v>3</v>
      </c>
      <c r="I521" s="3">
        <v>52</v>
      </c>
      <c r="J521" s="2">
        <v>8625.9700000000012</v>
      </c>
    </row>
    <row r="522" spans="2:10" hidden="1" outlineLevel="1" x14ac:dyDescent="0.25">
      <c r="B522" s="60"/>
      <c r="E522" s="1" t="s">
        <v>5</v>
      </c>
      <c r="F522" s="1" t="s">
        <v>91</v>
      </c>
      <c r="G522" s="3">
        <v>4</v>
      </c>
      <c r="I522" s="3">
        <v>72</v>
      </c>
      <c r="J522" s="2">
        <v>7053.52</v>
      </c>
    </row>
    <row r="523" spans="2:10" hidden="1" outlineLevel="1" x14ac:dyDescent="0.25">
      <c r="B523" s="60"/>
      <c r="E523" s="1" t="s">
        <v>5</v>
      </c>
      <c r="F523" s="1" t="s">
        <v>91</v>
      </c>
      <c r="G523" s="3">
        <v>4</v>
      </c>
      <c r="I523" s="3">
        <v>99</v>
      </c>
      <c r="J523" s="2">
        <v>7838.9800000000005</v>
      </c>
    </row>
    <row r="524" spans="2:10" hidden="1" outlineLevel="1" x14ac:dyDescent="0.25">
      <c r="B524" s="60"/>
      <c r="E524" s="1" t="s">
        <v>5</v>
      </c>
      <c r="F524" s="1" t="s">
        <v>91</v>
      </c>
      <c r="G524" s="3">
        <v>6</v>
      </c>
      <c r="H524" s="3">
        <v>1</v>
      </c>
      <c r="I524" s="3">
        <v>41</v>
      </c>
      <c r="J524" s="2">
        <v>13358.48</v>
      </c>
    </row>
    <row r="525" spans="2:10" hidden="1" outlineLevel="1" x14ac:dyDescent="0.25">
      <c r="B525" s="60"/>
      <c r="E525" s="1" t="s">
        <v>5</v>
      </c>
      <c r="F525" s="1" t="s">
        <v>91</v>
      </c>
      <c r="G525" s="3">
        <v>6</v>
      </c>
      <c r="H525" s="3">
        <v>2</v>
      </c>
      <c r="I525" s="3">
        <v>3</v>
      </c>
      <c r="J525" s="2">
        <v>18567.25</v>
      </c>
    </row>
    <row r="526" spans="2:10" hidden="1" outlineLevel="1" x14ac:dyDescent="0.25">
      <c r="B526" s="60"/>
      <c r="E526" s="1" t="s">
        <v>5</v>
      </c>
      <c r="F526" s="1" t="s">
        <v>91</v>
      </c>
      <c r="G526" s="3">
        <v>6</v>
      </c>
      <c r="H526" s="3">
        <v>2</v>
      </c>
      <c r="I526" s="3">
        <v>81</v>
      </c>
      <c r="J526" s="2">
        <v>7713.13</v>
      </c>
    </row>
    <row r="527" spans="2:10" hidden="1" outlineLevel="1" x14ac:dyDescent="0.25">
      <c r="B527" s="60"/>
      <c r="E527" s="1" t="s">
        <v>5</v>
      </c>
      <c r="F527" s="1" t="s">
        <v>91</v>
      </c>
      <c r="G527" s="3">
        <v>8</v>
      </c>
      <c r="I527" s="3">
        <v>44</v>
      </c>
      <c r="J527" s="2">
        <v>5612.1500000000005</v>
      </c>
    </row>
    <row r="528" spans="2:10" hidden="1" outlineLevel="1" x14ac:dyDescent="0.25">
      <c r="B528" s="60"/>
      <c r="E528" s="1" t="s">
        <v>5</v>
      </c>
      <c r="F528" s="1" t="s">
        <v>91</v>
      </c>
      <c r="G528" s="3">
        <v>8</v>
      </c>
      <c r="I528" s="3">
        <v>65</v>
      </c>
      <c r="J528" s="2">
        <v>11407.45</v>
      </c>
    </row>
    <row r="529" spans="2:10" hidden="1" outlineLevel="1" x14ac:dyDescent="0.25">
      <c r="B529" s="60"/>
      <c r="E529" s="1" t="s">
        <v>5</v>
      </c>
      <c r="F529" s="1" t="s">
        <v>91</v>
      </c>
      <c r="G529" s="3">
        <v>12</v>
      </c>
      <c r="H529" s="3">
        <v>1</v>
      </c>
      <c r="I529" s="3">
        <v>105</v>
      </c>
      <c r="J529" s="2">
        <v>4823.8900000000003</v>
      </c>
    </row>
    <row r="530" spans="2:10" hidden="1" outlineLevel="1" x14ac:dyDescent="0.25">
      <c r="B530" s="60"/>
      <c r="E530" s="1" t="s">
        <v>5</v>
      </c>
      <c r="F530" s="1" t="s">
        <v>91</v>
      </c>
      <c r="G530" s="3">
        <v>12</v>
      </c>
      <c r="H530" s="3">
        <v>2</v>
      </c>
      <c r="I530" s="3">
        <v>16</v>
      </c>
      <c r="J530" s="2">
        <v>4280.13</v>
      </c>
    </row>
    <row r="531" spans="2:10" hidden="1" outlineLevel="1" x14ac:dyDescent="0.25">
      <c r="B531" s="60"/>
      <c r="E531" s="1" t="s">
        <v>5</v>
      </c>
      <c r="F531" s="1" t="s">
        <v>91</v>
      </c>
      <c r="G531" s="3">
        <v>12</v>
      </c>
      <c r="H531" s="3">
        <v>2</v>
      </c>
      <c r="I531" s="3">
        <v>28</v>
      </c>
      <c r="J531" s="2">
        <v>4769.26</v>
      </c>
    </row>
    <row r="532" spans="2:10" hidden="1" outlineLevel="1" x14ac:dyDescent="0.25">
      <c r="B532" s="60"/>
      <c r="E532" s="1" t="s">
        <v>5</v>
      </c>
      <c r="F532" s="1" t="s">
        <v>91</v>
      </c>
      <c r="G532" s="3">
        <v>12</v>
      </c>
      <c r="H532" s="3">
        <v>2</v>
      </c>
      <c r="I532" s="3">
        <v>56</v>
      </c>
      <c r="J532" s="2">
        <v>5260.52</v>
      </c>
    </row>
    <row r="533" spans="2:10" hidden="1" outlineLevel="1" x14ac:dyDescent="0.25">
      <c r="B533" s="60"/>
      <c r="E533" s="1" t="s">
        <v>5</v>
      </c>
      <c r="F533" s="1" t="s">
        <v>91</v>
      </c>
      <c r="G533" s="3">
        <v>12</v>
      </c>
      <c r="H533" s="3">
        <v>2</v>
      </c>
      <c r="I533" s="3">
        <v>61</v>
      </c>
      <c r="J533" s="2">
        <v>4693.74</v>
      </c>
    </row>
    <row r="534" spans="2:10" hidden="1" outlineLevel="1" x14ac:dyDescent="0.25">
      <c r="B534" s="60"/>
      <c r="E534" s="1" t="s">
        <v>5</v>
      </c>
      <c r="F534" s="1" t="s">
        <v>91</v>
      </c>
      <c r="G534" s="3">
        <v>12</v>
      </c>
      <c r="H534" s="3">
        <v>2</v>
      </c>
      <c r="I534" s="3">
        <v>136</v>
      </c>
      <c r="J534" s="2">
        <v>6148.12</v>
      </c>
    </row>
    <row r="535" spans="2:10" hidden="1" outlineLevel="1" x14ac:dyDescent="0.25">
      <c r="B535" s="60"/>
      <c r="E535" s="1" t="s">
        <v>5</v>
      </c>
      <c r="F535" s="1" t="s">
        <v>91</v>
      </c>
      <c r="G535" s="3">
        <v>14</v>
      </c>
      <c r="I535" s="3">
        <v>13</v>
      </c>
      <c r="J535" s="2">
        <v>6196.84</v>
      </c>
    </row>
    <row r="536" spans="2:10" hidden="1" outlineLevel="1" x14ac:dyDescent="0.25">
      <c r="B536" s="60"/>
      <c r="E536" s="1" t="s">
        <v>5</v>
      </c>
      <c r="F536" s="1" t="s">
        <v>91</v>
      </c>
      <c r="G536" s="3">
        <v>14</v>
      </c>
      <c r="I536" s="3">
        <v>21</v>
      </c>
      <c r="J536" s="2">
        <v>6052.78</v>
      </c>
    </row>
    <row r="537" spans="2:10" hidden="1" outlineLevel="1" x14ac:dyDescent="0.25">
      <c r="B537" s="60"/>
      <c r="E537" s="1" t="s">
        <v>5</v>
      </c>
      <c r="F537" s="1" t="s">
        <v>81</v>
      </c>
      <c r="G537" s="3">
        <v>1</v>
      </c>
      <c r="I537" s="3">
        <v>70</v>
      </c>
      <c r="J537" s="2">
        <v>6012.4400000000005</v>
      </c>
    </row>
    <row r="538" spans="2:10" hidden="1" outlineLevel="1" x14ac:dyDescent="0.25">
      <c r="B538" s="60"/>
      <c r="E538" s="1" t="s">
        <v>5</v>
      </c>
      <c r="F538" s="1" t="s">
        <v>81</v>
      </c>
      <c r="G538" s="3">
        <v>5</v>
      </c>
      <c r="I538" s="3">
        <v>29</v>
      </c>
      <c r="J538" s="2">
        <v>4761.54</v>
      </c>
    </row>
    <row r="539" spans="2:10" hidden="1" outlineLevel="1" x14ac:dyDescent="0.25">
      <c r="B539" s="60"/>
      <c r="E539" s="1" t="s">
        <v>5</v>
      </c>
      <c r="F539" s="1" t="s">
        <v>81</v>
      </c>
      <c r="G539" s="3">
        <v>5</v>
      </c>
      <c r="I539" s="3">
        <v>70</v>
      </c>
      <c r="J539" s="2">
        <v>15590.49</v>
      </c>
    </row>
    <row r="540" spans="2:10" hidden="1" outlineLevel="1" x14ac:dyDescent="0.25">
      <c r="B540" s="60"/>
      <c r="E540" s="1" t="s">
        <v>5</v>
      </c>
      <c r="F540" s="1" t="s">
        <v>81</v>
      </c>
      <c r="G540" s="3">
        <v>5</v>
      </c>
      <c r="I540" s="3">
        <v>88</v>
      </c>
      <c r="J540" s="2">
        <v>4855.6000000000004</v>
      </c>
    </row>
    <row r="541" spans="2:10" hidden="1" outlineLevel="1" x14ac:dyDescent="0.25">
      <c r="B541" s="60"/>
      <c r="E541" s="1" t="s">
        <v>5</v>
      </c>
      <c r="F541" s="1" t="s">
        <v>81</v>
      </c>
      <c r="G541" s="3">
        <v>5</v>
      </c>
      <c r="I541" s="3">
        <v>140</v>
      </c>
      <c r="J541" s="2">
        <v>6573.38</v>
      </c>
    </row>
    <row r="542" spans="2:10" hidden="1" outlineLevel="1" x14ac:dyDescent="0.25">
      <c r="B542" s="60"/>
      <c r="E542" s="1" t="s">
        <v>5</v>
      </c>
      <c r="F542" s="1" t="s">
        <v>81</v>
      </c>
      <c r="G542" s="3">
        <v>5</v>
      </c>
      <c r="I542" s="3">
        <v>142</v>
      </c>
      <c r="J542" s="2">
        <v>4701.97</v>
      </c>
    </row>
    <row r="543" spans="2:10" hidden="1" outlineLevel="1" x14ac:dyDescent="0.25">
      <c r="B543" s="60"/>
      <c r="E543" s="1" t="s">
        <v>5</v>
      </c>
      <c r="F543" s="1" t="s">
        <v>81</v>
      </c>
      <c r="G543" s="3">
        <v>5</v>
      </c>
      <c r="I543" s="3">
        <v>172</v>
      </c>
      <c r="J543" s="2">
        <v>7638.7200000000012</v>
      </c>
    </row>
    <row r="544" spans="2:10" hidden="1" outlineLevel="1" x14ac:dyDescent="0.25">
      <c r="B544" s="60"/>
      <c r="E544" s="1" t="s">
        <v>5</v>
      </c>
      <c r="F544" s="1" t="s">
        <v>81</v>
      </c>
      <c r="G544" s="3">
        <v>5</v>
      </c>
      <c r="I544" s="3">
        <v>195</v>
      </c>
      <c r="J544" s="2">
        <v>5033.68</v>
      </c>
    </row>
    <row r="545" spans="2:10" hidden="1" outlineLevel="1" x14ac:dyDescent="0.25">
      <c r="B545" s="60"/>
      <c r="E545" s="1" t="s">
        <v>5</v>
      </c>
      <c r="F545" s="1" t="s">
        <v>81</v>
      </c>
      <c r="G545" s="3">
        <v>5</v>
      </c>
      <c r="I545" s="3">
        <v>251</v>
      </c>
      <c r="J545" s="2">
        <v>31626.49</v>
      </c>
    </row>
    <row r="546" spans="2:10" hidden="1" outlineLevel="1" x14ac:dyDescent="0.25">
      <c r="B546" s="60"/>
      <c r="E546" s="1" t="s">
        <v>5</v>
      </c>
      <c r="F546" s="1" t="s">
        <v>81</v>
      </c>
      <c r="G546" s="3">
        <v>5</v>
      </c>
      <c r="I546" s="3">
        <v>276</v>
      </c>
      <c r="J546" s="2">
        <v>10586.26</v>
      </c>
    </row>
    <row r="547" spans="2:10" hidden="1" outlineLevel="1" x14ac:dyDescent="0.25">
      <c r="B547" s="60"/>
      <c r="E547" s="1" t="s">
        <v>5</v>
      </c>
      <c r="F547" s="1" t="s">
        <v>81</v>
      </c>
      <c r="G547" s="3">
        <v>5</v>
      </c>
      <c r="I547" s="3">
        <v>287</v>
      </c>
      <c r="J547" s="2">
        <v>47265.25</v>
      </c>
    </row>
    <row r="548" spans="2:10" hidden="1" outlineLevel="1" x14ac:dyDescent="0.25">
      <c r="B548" s="60"/>
      <c r="E548" s="1" t="s">
        <v>5</v>
      </c>
      <c r="F548" s="1" t="s">
        <v>81</v>
      </c>
      <c r="G548" s="3">
        <v>5</v>
      </c>
      <c r="I548" s="3">
        <v>293</v>
      </c>
      <c r="J548" s="2">
        <v>21113.59</v>
      </c>
    </row>
    <row r="549" spans="2:10" hidden="1" outlineLevel="1" x14ac:dyDescent="0.25">
      <c r="B549" s="60"/>
      <c r="E549" s="1" t="s">
        <v>5</v>
      </c>
      <c r="F549" s="1" t="s">
        <v>81</v>
      </c>
      <c r="G549" s="28" t="s">
        <v>348</v>
      </c>
      <c r="I549" s="3">
        <v>23</v>
      </c>
      <c r="J549" s="2">
        <v>6240.33</v>
      </c>
    </row>
    <row r="550" spans="2:10" hidden="1" outlineLevel="1" x14ac:dyDescent="0.25">
      <c r="B550" s="60"/>
      <c r="E550" s="1" t="s">
        <v>5</v>
      </c>
      <c r="F550" s="1" t="s">
        <v>81</v>
      </c>
      <c r="G550" s="72" t="s">
        <v>348</v>
      </c>
      <c r="I550" s="3">
        <v>33</v>
      </c>
      <c r="J550" s="2">
        <v>11875.28</v>
      </c>
    </row>
    <row r="551" spans="2:10" hidden="1" outlineLevel="1" x14ac:dyDescent="0.25">
      <c r="B551" s="60"/>
      <c r="E551" s="1" t="s">
        <v>5</v>
      </c>
      <c r="F551" s="1" t="s">
        <v>81</v>
      </c>
      <c r="G551" s="72" t="s">
        <v>348</v>
      </c>
      <c r="I551" s="3">
        <v>34</v>
      </c>
      <c r="J551" s="2">
        <v>4831.0200000000004</v>
      </c>
    </row>
    <row r="552" spans="2:10" hidden="1" outlineLevel="1" x14ac:dyDescent="0.25">
      <c r="B552" s="60"/>
      <c r="E552" s="1" t="s">
        <v>5</v>
      </c>
      <c r="F552" s="1" t="s">
        <v>81</v>
      </c>
      <c r="G552" s="3" t="s">
        <v>348</v>
      </c>
      <c r="I552" s="3">
        <v>66</v>
      </c>
      <c r="J552" s="2">
        <v>4080.35</v>
      </c>
    </row>
    <row r="553" spans="2:10" hidden="1" outlineLevel="1" x14ac:dyDescent="0.25">
      <c r="B553" s="60"/>
      <c r="E553" s="1" t="s">
        <v>5</v>
      </c>
      <c r="F553" s="1" t="s">
        <v>81</v>
      </c>
      <c r="G553" s="3" t="s">
        <v>348</v>
      </c>
      <c r="I553" s="3">
        <v>85</v>
      </c>
      <c r="J553" s="2">
        <v>49918.340000000004</v>
      </c>
    </row>
    <row r="554" spans="2:10" hidden="1" outlineLevel="1" x14ac:dyDescent="0.25">
      <c r="B554" s="60"/>
      <c r="E554" s="1" t="s">
        <v>5</v>
      </c>
      <c r="F554" s="1" t="s">
        <v>81</v>
      </c>
      <c r="G554" s="3" t="s">
        <v>348</v>
      </c>
      <c r="I554" s="3">
        <v>98</v>
      </c>
      <c r="J554" s="2">
        <v>22253.37</v>
      </c>
    </row>
    <row r="555" spans="2:10" hidden="1" outlineLevel="1" x14ac:dyDescent="0.25">
      <c r="B555" s="60"/>
      <c r="E555" s="1" t="s">
        <v>5</v>
      </c>
      <c r="F555" s="1" t="s">
        <v>81</v>
      </c>
      <c r="G555" s="3" t="s">
        <v>348</v>
      </c>
      <c r="I555" s="3">
        <v>106</v>
      </c>
      <c r="J555" s="2">
        <v>10624.34</v>
      </c>
    </row>
    <row r="556" spans="2:10" hidden="1" outlineLevel="1" x14ac:dyDescent="0.25">
      <c r="B556" s="60"/>
      <c r="E556" s="1" t="s">
        <v>5</v>
      </c>
      <c r="F556" s="1" t="s">
        <v>81</v>
      </c>
      <c r="G556" s="3" t="s">
        <v>348</v>
      </c>
      <c r="I556" s="3">
        <v>109</v>
      </c>
      <c r="J556" s="2">
        <v>10842.32</v>
      </c>
    </row>
    <row r="557" spans="2:10" hidden="1" outlineLevel="1" x14ac:dyDescent="0.25">
      <c r="B557" s="60"/>
      <c r="E557" s="1" t="s">
        <v>5</v>
      </c>
      <c r="F557" s="1" t="s">
        <v>81</v>
      </c>
      <c r="G557" s="3" t="s">
        <v>348</v>
      </c>
      <c r="I557" s="3">
        <v>133</v>
      </c>
      <c r="J557" s="2">
        <v>7404</v>
      </c>
    </row>
    <row r="558" spans="2:10" hidden="1" outlineLevel="1" x14ac:dyDescent="0.25">
      <c r="B558" s="60"/>
      <c r="E558" s="1" t="s">
        <v>5</v>
      </c>
      <c r="F558" s="1" t="s">
        <v>81</v>
      </c>
      <c r="G558" s="3" t="s">
        <v>348</v>
      </c>
      <c r="I558" s="3">
        <v>136</v>
      </c>
      <c r="J558" s="2">
        <v>5363.08</v>
      </c>
    </row>
    <row r="559" spans="2:10" hidden="1" outlineLevel="1" x14ac:dyDescent="0.25">
      <c r="B559" s="60"/>
      <c r="E559" s="1" t="s">
        <v>5</v>
      </c>
      <c r="F559" s="1" t="s">
        <v>81</v>
      </c>
      <c r="G559" s="3" t="s">
        <v>348</v>
      </c>
      <c r="I559" s="3">
        <v>150</v>
      </c>
      <c r="J559" s="2">
        <v>6754.24</v>
      </c>
    </row>
    <row r="560" spans="2:10" hidden="1" outlineLevel="1" x14ac:dyDescent="0.25">
      <c r="B560" s="60"/>
      <c r="E560" s="1" t="s">
        <v>5</v>
      </c>
      <c r="F560" s="1" t="s">
        <v>81</v>
      </c>
      <c r="G560" s="3" t="s">
        <v>348</v>
      </c>
      <c r="I560" s="3">
        <v>151</v>
      </c>
      <c r="J560" s="2">
        <v>4170.1000000000004</v>
      </c>
    </row>
    <row r="561" spans="2:10" hidden="1" outlineLevel="1" x14ac:dyDescent="0.25">
      <c r="B561" s="60"/>
      <c r="E561" s="1" t="s">
        <v>5</v>
      </c>
      <c r="F561" s="1" t="s">
        <v>81</v>
      </c>
      <c r="G561" s="3" t="s">
        <v>348</v>
      </c>
      <c r="I561" s="3">
        <v>207</v>
      </c>
      <c r="J561" s="2">
        <v>5239.6099999999997</v>
      </c>
    </row>
    <row r="562" spans="2:10" hidden="1" outlineLevel="1" x14ac:dyDescent="0.25">
      <c r="B562" s="60"/>
      <c r="E562" s="1" t="s">
        <v>5</v>
      </c>
      <c r="F562" s="1" t="s">
        <v>81</v>
      </c>
      <c r="G562" s="3" t="s">
        <v>348</v>
      </c>
      <c r="I562" s="3">
        <v>233</v>
      </c>
      <c r="J562" s="2">
        <v>15913.02</v>
      </c>
    </row>
    <row r="563" spans="2:10" hidden="1" outlineLevel="1" x14ac:dyDescent="0.25">
      <c r="B563" s="60"/>
      <c r="E563" s="1" t="s">
        <v>5</v>
      </c>
      <c r="F563" s="1" t="s">
        <v>81</v>
      </c>
      <c r="G563" s="3" t="s">
        <v>348</v>
      </c>
      <c r="I563" s="3">
        <v>279</v>
      </c>
      <c r="J563" s="2">
        <v>5511.4800000000005</v>
      </c>
    </row>
    <row r="564" spans="2:10" hidden="1" outlineLevel="1" x14ac:dyDescent="0.25">
      <c r="B564" s="60"/>
      <c r="E564" s="1" t="s">
        <v>5</v>
      </c>
      <c r="F564" s="1" t="s">
        <v>81</v>
      </c>
      <c r="G564" s="3" t="s">
        <v>348</v>
      </c>
      <c r="I564" s="3">
        <v>301</v>
      </c>
      <c r="J564" s="2">
        <v>5532.92</v>
      </c>
    </row>
    <row r="565" spans="2:10" hidden="1" outlineLevel="1" x14ac:dyDescent="0.25">
      <c r="B565" s="60"/>
      <c r="E565" s="1" t="s">
        <v>5</v>
      </c>
      <c r="F565" s="1" t="s">
        <v>81</v>
      </c>
      <c r="G565" s="3" t="s">
        <v>348</v>
      </c>
      <c r="I565" s="3">
        <v>311</v>
      </c>
      <c r="J565" s="2">
        <v>4736.8900000000003</v>
      </c>
    </row>
    <row r="566" spans="2:10" hidden="1" outlineLevel="1" x14ac:dyDescent="0.25">
      <c r="B566" s="60"/>
      <c r="E566" s="1" t="s">
        <v>5</v>
      </c>
      <c r="F566" s="1" t="s">
        <v>81</v>
      </c>
      <c r="G566" s="3" t="s">
        <v>348</v>
      </c>
      <c r="I566" s="3">
        <v>329</v>
      </c>
      <c r="J566" s="2">
        <v>5283.4800000000005</v>
      </c>
    </row>
    <row r="567" spans="2:10" hidden="1" outlineLevel="1" x14ac:dyDescent="0.25">
      <c r="B567" s="60"/>
      <c r="E567" s="1" t="s">
        <v>5</v>
      </c>
      <c r="F567" s="1" t="s">
        <v>81</v>
      </c>
      <c r="G567" s="3">
        <v>13</v>
      </c>
      <c r="H567" s="3">
        <v>1</v>
      </c>
      <c r="I567" s="3">
        <v>7</v>
      </c>
      <c r="J567" s="2">
        <v>9188.5</v>
      </c>
    </row>
    <row r="568" spans="2:10" hidden="1" outlineLevel="1" x14ac:dyDescent="0.25">
      <c r="B568" s="60"/>
      <c r="E568" s="1" t="s">
        <v>5</v>
      </c>
      <c r="F568" s="1" t="s">
        <v>81</v>
      </c>
      <c r="G568" s="3">
        <v>13</v>
      </c>
      <c r="H568" s="3">
        <v>1</v>
      </c>
      <c r="I568" s="3">
        <v>28</v>
      </c>
      <c r="J568" s="2">
        <v>4332.03</v>
      </c>
    </row>
    <row r="569" spans="2:10" hidden="1" outlineLevel="1" x14ac:dyDescent="0.25">
      <c r="B569" s="60"/>
      <c r="E569" s="1" t="s">
        <v>5</v>
      </c>
      <c r="F569" s="1" t="s">
        <v>81</v>
      </c>
      <c r="G569" s="3">
        <v>13</v>
      </c>
      <c r="H569" s="3">
        <v>1</v>
      </c>
      <c r="I569" s="3">
        <v>75</v>
      </c>
      <c r="J569" s="2">
        <v>5306.74</v>
      </c>
    </row>
    <row r="570" spans="2:10" hidden="1" outlineLevel="1" x14ac:dyDescent="0.25">
      <c r="B570" s="60"/>
      <c r="E570" s="1" t="s">
        <v>5</v>
      </c>
      <c r="F570" s="1" t="s">
        <v>81</v>
      </c>
      <c r="G570" s="3">
        <v>19</v>
      </c>
      <c r="I570" s="3">
        <v>40</v>
      </c>
      <c r="J570" s="2">
        <v>19165.38</v>
      </c>
    </row>
    <row r="571" spans="2:10" hidden="1" outlineLevel="1" x14ac:dyDescent="0.25">
      <c r="B571" s="60"/>
      <c r="E571" s="1" t="s">
        <v>5</v>
      </c>
      <c r="F571" s="1" t="s">
        <v>81</v>
      </c>
      <c r="G571" s="3">
        <v>19</v>
      </c>
      <c r="I571" s="3">
        <v>106</v>
      </c>
      <c r="J571" s="2">
        <v>4375.24</v>
      </c>
    </row>
    <row r="572" spans="2:10" hidden="1" outlineLevel="1" x14ac:dyDescent="0.25">
      <c r="B572" s="60"/>
      <c r="E572" s="1" t="s">
        <v>5</v>
      </c>
      <c r="F572" s="1" t="s">
        <v>81</v>
      </c>
      <c r="G572" s="3">
        <v>19</v>
      </c>
      <c r="I572" s="3">
        <v>211</v>
      </c>
      <c r="J572" s="2">
        <v>4143.5200000000004</v>
      </c>
    </row>
    <row r="573" spans="2:10" hidden="1" outlineLevel="1" x14ac:dyDescent="0.25">
      <c r="B573" s="60"/>
      <c r="E573" s="1" t="s">
        <v>5</v>
      </c>
      <c r="F573" s="1" t="s">
        <v>81</v>
      </c>
      <c r="G573" s="3">
        <v>19</v>
      </c>
      <c r="I573" s="3">
        <v>243</v>
      </c>
      <c r="J573" s="2">
        <v>4290.08</v>
      </c>
    </row>
    <row r="574" spans="2:10" hidden="1" outlineLevel="1" x14ac:dyDescent="0.25">
      <c r="B574" s="60"/>
      <c r="E574" s="1" t="s">
        <v>5</v>
      </c>
      <c r="F574" s="1" t="s">
        <v>81</v>
      </c>
      <c r="G574" s="3">
        <v>19</v>
      </c>
      <c r="I574" s="3">
        <v>326</v>
      </c>
      <c r="J574" s="2">
        <v>8497.65</v>
      </c>
    </row>
    <row r="575" spans="2:10" hidden="1" outlineLevel="1" x14ac:dyDescent="0.25">
      <c r="B575" s="60"/>
      <c r="E575" s="1" t="s">
        <v>5</v>
      </c>
      <c r="F575" s="1" t="s">
        <v>81</v>
      </c>
      <c r="G575" s="3">
        <v>19</v>
      </c>
      <c r="I575" s="3">
        <v>327</v>
      </c>
      <c r="J575" s="2">
        <v>9537.15</v>
      </c>
    </row>
    <row r="576" spans="2:10" hidden="1" outlineLevel="1" x14ac:dyDescent="0.25">
      <c r="B576" s="60"/>
      <c r="E576" s="1" t="s">
        <v>5</v>
      </c>
      <c r="F576" s="1" t="s">
        <v>81</v>
      </c>
      <c r="G576" s="3">
        <v>15</v>
      </c>
      <c r="I576" s="3">
        <v>33</v>
      </c>
      <c r="J576" s="2">
        <v>4134.07</v>
      </c>
    </row>
    <row r="577" spans="2:10" hidden="1" outlineLevel="1" x14ac:dyDescent="0.25">
      <c r="B577" s="60"/>
      <c r="E577" s="1" t="s">
        <v>5</v>
      </c>
      <c r="F577" s="1" t="s">
        <v>81</v>
      </c>
      <c r="G577" s="3">
        <v>15</v>
      </c>
      <c r="I577" s="3">
        <v>73</v>
      </c>
      <c r="J577" s="2">
        <v>12095.9</v>
      </c>
    </row>
    <row r="578" spans="2:10" hidden="1" outlineLevel="1" x14ac:dyDescent="0.25">
      <c r="B578" s="60"/>
      <c r="E578" s="1" t="s">
        <v>5</v>
      </c>
      <c r="F578" s="1" t="s">
        <v>81</v>
      </c>
      <c r="G578" s="3">
        <v>15</v>
      </c>
      <c r="I578" s="3">
        <v>74</v>
      </c>
      <c r="J578" s="2">
        <v>6746.05</v>
      </c>
    </row>
    <row r="579" spans="2:10" hidden="1" outlineLevel="1" x14ac:dyDescent="0.25">
      <c r="B579" s="60"/>
      <c r="E579" s="1" t="s">
        <v>5</v>
      </c>
      <c r="F579" s="1" t="s">
        <v>81</v>
      </c>
      <c r="G579" s="3">
        <v>15</v>
      </c>
      <c r="I579" s="3">
        <v>82</v>
      </c>
      <c r="J579" s="2">
        <v>6430.04</v>
      </c>
    </row>
    <row r="580" spans="2:10" hidden="1" outlineLevel="1" x14ac:dyDescent="0.25">
      <c r="B580" s="60"/>
      <c r="E580" s="1" t="s">
        <v>5</v>
      </c>
      <c r="F580" s="1" t="s">
        <v>81</v>
      </c>
      <c r="G580" s="3">
        <v>15</v>
      </c>
      <c r="I580" s="3">
        <v>85</v>
      </c>
      <c r="J580" s="2">
        <v>21516.14</v>
      </c>
    </row>
    <row r="581" spans="2:10" hidden="1" outlineLevel="1" x14ac:dyDescent="0.25">
      <c r="B581" s="60"/>
      <c r="E581" s="1" t="s">
        <v>5</v>
      </c>
      <c r="F581" s="1" t="s">
        <v>81</v>
      </c>
      <c r="G581" s="3">
        <v>15</v>
      </c>
      <c r="I581" s="3">
        <v>96</v>
      </c>
      <c r="J581" s="2">
        <v>10232.35</v>
      </c>
    </row>
    <row r="582" spans="2:10" hidden="1" outlineLevel="1" x14ac:dyDescent="0.25">
      <c r="B582" s="60"/>
      <c r="E582" s="1" t="s">
        <v>5</v>
      </c>
      <c r="F582" s="1" t="s">
        <v>81</v>
      </c>
      <c r="G582" s="3">
        <v>15</v>
      </c>
      <c r="I582" s="3">
        <v>159</v>
      </c>
      <c r="J582" s="2">
        <v>4262.6499999999996</v>
      </c>
    </row>
    <row r="583" spans="2:10" hidden="1" outlineLevel="1" x14ac:dyDescent="0.25">
      <c r="B583" s="60"/>
      <c r="E583" s="1" t="s">
        <v>5</v>
      </c>
      <c r="F583" s="1" t="s">
        <v>11</v>
      </c>
      <c r="G583" s="3">
        <v>78</v>
      </c>
      <c r="I583" s="3">
        <v>39</v>
      </c>
      <c r="J583" s="2">
        <v>4759.7</v>
      </c>
    </row>
    <row r="584" spans="2:10" hidden="1" outlineLevel="1" x14ac:dyDescent="0.25">
      <c r="B584" s="60"/>
      <c r="E584" s="1" t="s">
        <v>5</v>
      </c>
      <c r="F584" s="1" t="s">
        <v>11</v>
      </c>
      <c r="G584" s="3">
        <v>78</v>
      </c>
      <c r="I584" s="3">
        <v>62</v>
      </c>
      <c r="J584" s="2">
        <v>6948.53</v>
      </c>
    </row>
    <row r="585" spans="2:10" hidden="1" outlineLevel="1" x14ac:dyDescent="0.25">
      <c r="B585" s="60"/>
      <c r="E585" s="1" t="s">
        <v>5</v>
      </c>
      <c r="F585" s="1" t="s">
        <v>11</v>
      </c>
      <c r="G585" s="3">
        <v>78</v>
      </c>
      <c r="I585" s="3">
        <v>66</v>
      </c>
      <c r="J585" s="2">
        <v>4155.6499999999996</v>
      </c>
    </row>
    <row r="586" spans="2:10" hidden="1" outlineLevel="1" x14ac:dyDescent="0.25">
      <c r="B586" s="60"/>
      <c r="E586" s="1" t="s">
        <v>5</v>
      </c>
      <c r="F586" s="1" t="s">
        <v>11</v>
      </c>
      <c r="G586" s="3">
        <v>78</v>
      </c>
      <c r="I586" s="3">
        <v>99</v>
      </c>
      <c r="J586" s="2">
        <v>5070.26</v>
      </c>
    </row>
    <row r="587" spans="2:10" hidden="1" outlineLevel="1" x14ac:dyDescent="0.25">
      <c r="B587" s="60"/>
      <c r="E587" s="1" t="s">
        <v>5</v>
      </c>
      <c r="F587" s="1" t="s">
        <v>11</v>
      </c>
      <c r="G587" s="3">
        <v>80</v>
      </c>
      <c r="H587" s="3">
        <v>1</v>
      </c>
      <c r="I587" s="3">
        <v>32</v>
      </c>
      <c r="J587" s="2">
        <v>4799.08</v>
      </c>
    </row>
    <row r="588" spans="2:10" hidden="1" outlineLevel="1" x14ac:dyDescent="0.25">
      <c r="B588" s="60"/>
      <c r="E588" s="1" t="s">
        <v>5</v>
      </c>
      <c r="F588" s="1" t="s">
        <v>11</v>
      </c>
      <c r="G588" s="3">
        <v>80</v>
      </c>
      <c r="H588" s="3">
        <v>2</v>
      </c>
      <c r="I588" s="3">
        <v>38</v>
      </c>
      <c r="J588" s="2">
        <v>7689.1100000000006</v>
      </c>
    </row>
    <row r="589" spans="2:10" hidden="1" outlineLevel="1" x14ac:dyDescent="0.25">
      <c r="B589" s="60"/>
      <c r="E589" s="1" t="s">
        <v>5</v>
      </c>
      <c r="F589" s="1" t="s">
        <v>59</v>
      </c>
      <c r="G589" s="28" t="s">
        <v>254</v>
      </c>
      <c r="I589" s="3">
        <v>38</v>
      </c>
      <c r="J589" s="2">
        <v>10437.85</v>
      </c>
    </row>
    <row r="590" spans="2:10" hidden="1" outlineLevel="1" x14ac:dyDescent="0.25">
      <c r="B590" s="60"/>
      <c r="E590" s="1" t="s">
        <v>5</v>
      </c>
      <c r="F590" s="1" t="s">
        <v>59</v>
      </c>
      <c r="G590" s="28" t="s">
        <v>254</v>
      </c>
      <c r="I590" s="3">
        <v>125</v>
      </c>
      <c r="J590" s="2">
        <v>7836.77</v>
      </c>
    </row>
    <row r="591" spans="2:10" hidden="1" outlineLevel="1" x14ac:dyDescent="0.25">
      <c r="B591" s="60"/>
      <c r="E591" s="1" t="s">
        <v>5</v>
      </c>
      <c r="F591" s="1" t="s">
        <v>59</v>
      </c>
      <c r="G591" s="28" t="s">
        <v>254</v>
      </c>
      <c r="I591" s="3">
        <v>146</v>
      </c>
      <c r="J591" s="2">
        <v>4609.63</v>
      </c>
    </row>
    <row r="592" spans="2:10" hidden="1" outlineLevel="1" x14ac:dyDescent="0.25">
      <c r="B592" s="60"/>
      <c r="E592" s="1" t="s">
        <v>5</v>
      </c>
      <c r="F592" s="1" t="s">
        <v>59</v>
      </c>
      <c r="G592" s="28" t="s">
        <v>254</v>
      </c>
      <c r="I592" s="3">
        <v>162</v>
      </c>
      <c r="J592" s="2">
        <v>7236.33</v>
      </c>
    </row>
    <row r="593" spans="2:10" hidden="1" outlineLevel="1" x14ac:dyDescent="0.25">
      <c r="B593" s="60"/>
      <c r="E593" s="1" t="s">
        <v>5</v>
      </c>
      <c r="F593" s="1" t="s">
        <v>59</v>
      </c>
      <c r="G593" s="3">
        <v>10</v>
      </c>
      <c r="H593" s="3">
        <v>1</v>
      </c>
      <c r="I593" s="3">
        <v>25</v>
      </c>
      <c r="J593" s="2">
        <v>4518.32</v>
      </c>
    </row>
    <row r="594" spans="2:10" hidden="1" outlineLevel="1" x14ac:dyDescent="0.25">
      <c r="B594" s="60"/>
      <c r="E594" s="1" t="s">
        <v>5</v>
      </c>
      <c r="F594" s="1" t="s">
        <v>8</v>
      </c>
      <c r="G594" s="3">
        <v>9</v>
      </c>
      <c r="I594" s="3">
        <v>2</v>
      </c>
      <c r="J594" s="2">
        <v>40381.089999999997</v>
      </c>
    </row>
    <row r="595" spans="2:10" hidden="1" outlineLevel="1" x14ac:dyDescent="0.25">
      <c r="B595" s="60"/>
      <c r="E595" s="1" t="s">
        <v>5</v>
      </c>
      <c r="F595" s="1" t="s">
        <v>8</v>
      </c>
      <c r="G595" s="28" t="s">
        <v>349</v>
      </c>
      <c r="I595" s="3">
        <v>48</v>
      </c>
      <c r="J595" s="2">
        <v>12707.12</v>
      </c>
    </row>
    <row r="596" spans="2:10" hidden="1" outlineLevel="1" x14ac:dyDescent="0.25">
      <c r="B596" s="60"/>
      <c r="E596" s="1" t="s">
        <v>5</v>
      </c>
      <c r="F596" s="1" t="s">
        <v>8</v>
      </c>
      <c r="G596" s="28" t="s">
        <v>349</v>
      </c>
      <c r="I596" s="3">
        <v>67</v>
      </c>
      <c r="J596" s="2">
        <v>4655.4800000000005</v>
      </c>
    </row>
    <row r="597" spans="2:10" hidden="1" outlineLevel="1" x14ac:dyDescent="0.25">
      <c r="B597" s="60"/>
      <c r="E597" s="1" t="s">
        <v>5</v>
      </c>
      <c r="F597" s="1" t="s">
        <v>8</v>
      </c>
      <c r="G597" s="28" t="s">
        <v>349</v>
      </c>
      <c r="I597" s="3">
        <v>72</v>
      </c>
      <c r="J597" s="2">
        <v>4104.79</v>
      </c>
    </row>
    <row r="598" spans="2:10" hidden="1" outlineLevel="1" x14ac:dyDescent="0.25">
      <c r="B598" s="60"/>
      <c r="E598" s="1" t="s">
        <v>5</v>
      </c>
      <c r="F598" s="1" t="s">
        <v>8</v>
      </c>
      <c r="G598" s="3">
        <v>18</v>
      </c>
      <c r="I598" s="3">
        <v>3</v>
      </c>
      <c r="J598" s="2">
        <v>83379.05</v>
      </c>
    </row>
    <row r="599" spans="2:10" hidden="1" outlineLevel="1" x14ac:dyDescent="0.25">
      <c r="B599" s="60"/>
      <c r="E599" s="1" t="s">
        <v>5</v>
      </c>
      <c r="F599" s="1" t="s">
        <v>8</v>
      </c>
      <c r="G599" s="3">
        <v>19</v>
      </c>
      <c r="I599" s="3">
        <v>17</v>
      </c>
      <c r="J599" s="2">
        <v>7051.3</v>
      </c>
    </row>
    <row r="600" spans="2:10" hidden="1" outlineLevel="1" x14ac:dyDescent="0.25">
      <c r="B600" s="60"/>
      <c r="E600" s="1" t="s">
        <v>5</v>
      </c>
      <c r="F600" s="1" t="s">
        <v>8</v>
      </c>
      <c r="G600" s="3">
        <v>19</v>
      </c>
      <c r="I600" s="3">
        <v>60</v>
      </c>
      <c r="J600" s="2">
        <v>11057.14</v>
      </c>
    </row>
    <row r="601" spans="2:10" hidden="1" outlineLevel="1" x14ac:dyDescent="0.25">
      <c r="B601" s="60"/>
      <c r="E601" s="1" t="s">
        <v>5</v>
      </c>
      <c r="F601" s="1" t="s">
        <v>8</v>
      </c>
      <c r="G601" s="3">
        <v>23</v>
      </c>
      <c r="I601" s="3">
        <v>38</v>
      </c>
      <c r="J601" s="2">
        <v>5042.68</v>
      </c>
    </row>
    <row r="602" spans="2:10" hidden="1" outlineLevel="1" x14ac:dyDescent="0.25">
      <c r="B602" s="60"/>
      <c r="E602" s="1" t="s">
        <v>5</v>
      </c>
      <c r="F602" s="1" t="s">
        <v>57</v>
      </c>
      <c r="G602" s="3" t="s">
        <v>89</v>
      </c>
      <c r="I602" s="3">
        <v>4</v>
      </c>
      <c r="J602" s="2">
        <v>4521.3599999999997</v>
      </c>
    </row>
    <row r="603" spans="2:10" hidden="1" outlineLevel="1" x14ac:dyDescent="0.25">
      <c r="B603" s="60"/>
      <c r="E603" s="1" t="s">
        <v>5</v>
      </c>
      <c r="F603" s="1" t="s">
        <v>57</v>
      </c>
      <c r="G603" s="3" t="s">
        <v>89</v>
      </c>
      <c r="I603" s="3">
        <v>127</v>
      </c>
      <c r="J603" s="2">
        <v>6473.6</v>
      </c>
    </row>
    <row r="604" spans="2:10" hidden="1" outlineLevel="1" x14ac:dyDescent="0.25">
      <c r="B604" s="60"/>
      <c r="E604" s="1" t="s">
        <v>5</v>
      </c>
      <c r="F604" s="1" t="s">
        <v>57</v>
      </c>
      <c r="G604" s="3" t="s">
        <v>89</v>
      </c>
      <c r="I604" s="3">
        <v>142</v>
      </c>
      <c r="J604" s="2">
        <v>4850.6000000000004</v>
      </c>
    </row>
    <row r="605" spans="2:10" hidden="1" outlineLevel="1" x14ac:dyDescent="0.25">
      <c r="B605" s="60"/>
      <c r="E605" s="1" t="s">
        <v>26</v>
      </c>
      <c r="F605" s="1" t="s">
        <v>74</v>
      </c>
      <c r="G605" s="3">
        <v>32</v>
      </c>
      <c r="I605" s="3">
        <v>5</v>
      </c>
      <c r="J605" s="2">
        <v>5201.49</v>
      </c>
    </row>
    <row r="606" spans="2:10" hidden="1" outlineLevel="1" x14ac:dyDescent="0.25">
      <c r="B606" s="60"/>
      <c r="E606" s="1" t="s">
        <v>26</v>
      </c>
      <c r="F606" s="1" t="s">
        <v>74</v>
      </c>
      <c r="G606" s="3">
        <v>32</v>
      </c>
      <c r="I606" s="3">
        <v>63</v>
      </c>
      <c r="J606" s="2">
        <v>5517.4800000000005</v>
      </c>
    </row>
    <row r="607" spans="2:10" hidden="1" outlineLevel="1" x14ac:dyDescent="0.25">
      <c r="B607" s="60"/>
      <c r="E607" s="1" t="s">
        <v>26</v>
      </c>
      <c r="F607" s="1" t="s">
        <v>74</v>
      </c>
      <c r="G607" s="3">
        <v>30</v>
      </c>
      <c r="I607" s="3">
        <v>64</v>
      </c>
      <c r="J607" s="2">
        <v>6184.47</v>
      </c>
    </row>
    <row r="608" spans="2:10" hidden="1" outlineLevel="1" x14ac:dyDescent="0.25">
      <c r="B608" s="60"/>
      <c r="E608" s="1" t="s">
        <v>26</v>
      </c>
      <c r="F608" s="1" t="s">
        <v>74</v>
      </c>
      <c r="G608" s="3">
        <v>28</v>
      </c>
      <c r="I608" s="3">
        <v>32</v>
      </c>
      <c r="J608" s="2">
        <v>10411.380000000001</v>
      </c>
    </row>
    <row r="609" spans="1:10" hidden="1" outlineLevel="1" x14ac:dyDescent="0.25">
      <c r="B609" s="60"/>
      <c r="E609" s="1" t="s">
        <v>26</v>
      </c>
      <c r="F609" s="1" t="s">
        <v>75</v>
      </c>
      <c r="G609" s="28" t="s">
        <v>255</v>
      </c>
      <c r="I609" s="3">
        <v>8</v>
      </c>
      <c r="J609" s="2">
        <v>11970.08</v>
      </c>
    </row>
    <row r="610" spans="1:10" hidden="1" outlineLevel="1" x14ac:dyDescent="0.25">
      <c r="B610" s="60"/>
      <c r="E610" s="1" t="s">
        <v>26</v>
      </c>
      <c r="F610" s="1" t="s">
        <v>75</v>
      </c>
      <c r="G610" s="28" t="s">
        <v>256</v>
      </c>
      <c r="I610" s="3">
        <v>24</v>
      </c>
      <c r="J610" s="2">
        <v>8717.4</v>
      </c>
    </row>
    <row r="611" spans="1:10" hidden="1" outlineLevel="1" x14ac:dyDescent="0.25">
      <c r="B611" s="60"/>
      <c r="E611" s="1" t="s">
        <v>26</v>
      </c>
      <c r="F611" s="1" t="s">
        <v>75</v>
      </c>
      <c r="G611" s="3">
        <v>9</v>
      </c>
      <c r="I611" s="3">
        <v>3</v>
      </c>
      <c r="J611" s="2">
        <v>10894.81</v>
      </c>
    </row>
    <row r="612" spans="1:10" hidden="1" outlineLevel="1" x14ac:dyDescent="0.25">
      <c r="B612" s="60"/>
      <c r="E612" s="1" t="s">
        <v>26</v>
      </c>
      <c r="F612" s="1" t="s">
        <v>75</v>
      </c>
      <c r="G612" s="3">
        <v>9</v>
      </c>
      <c r="I612" s="3">
        <v>7</v>
      </c>
      <c r="J612" s="2">
        <v>14508.52</v>
      </c>
    </row>
    <row r="613" spans="1:10" ht="39.6" collapsed="1" x14ac:dyDescent="0.25">
      <c r="A613" s="7" t="s">
        <v>123</v>
      </c>
      <c r="B613" s="57" t="s">
        <v>137</v>
      </c>
      <c r="C613" s="8">
        <v>4703153209</v>
      </c>
      <c r="D613" s="9" t="s">
        <v>14</v>
      </c>
      <c r="E613" s="8"/>
      <c r="F613" s="8"/>
      <c r="G613" s="10"/>
      <c r="H613" s="10"/>
      <c r="I613" s="11"/>
      <c r="J613" s="12">
        <f>J614+J615</f>
        <v>118412.89</v>
      </c>
    </row>
    <row r="614" spans="1:10" x14ac:dyDescent="0.25">
      <c r="A614" s="13"/>
      <c r="B614" s="58"/>
      <c r="C614" s="15"/>
      <c r="D614" s="16" t="s">
        <v>13</v>
      </c>
      <c r="E614" s="17"/>
      <c r="F614" s="15"/>
      <c r="G614" s="18"/>
      <c r="H614" s="18"/>
      <c r="I614" s="19"/>
      <c r="J614" s="30"/>
    </row>
    <row r="615" spans="1:10" x14ac:dyDescent="0.25">
      <c r="A615" s="21"/>
      <c r="B615" s="59"/>
      <c r="C615" s="22"/>
      <c r="D615" s="23" t="s">
        <v>12</v>
      </c>
      <c r="E615" s="24"/>
      <c r="F615" s="22"/>
      <c r="G615" s="25"/>
      <c r="H615" s="25"/>
      <c r="I615" s="26"/>
      <c r="J615" s="27">
        <f>SUM(J616:J633)</f>
        <v>118412.89</v>
      </c>
    </row>
    <row r="616" spans="1:10" hidden="1" outlineLevel="1" x14ac:dyDescent="0.25">
      <c r="B616" s="60"/>
      <c r="E616" s="1" t="s">
        <v>3</v>
      </c>
      <c r="F616" s="1" t="s">
        <v>39</v>
      </c>
      <c r="G616" s="3">
        <v>5</v>
      </c>
      <c r="I616" s="3">
        <v>194</v>
      </c>
      <c r="J616" s="2">
        <v>7394.67</v>
      </c>
    </row>
    <row r="617" spans="1:10" hidden="1" outlineLevel="1" x14ac:dyDescent="0.25">
      <c r="B617" s="60"/>
      <c r="E617" s="1" t="s">
        <v>3</v>
      </c>
      <c r="F617" s="1" t="s">
        <v>39</v>
      </c>
      <c r="G617" s="3">
        <v>5</v>
      </c>
      <c r="I617" s="3">
        <v>213</v>
      </c>
      <c r="J617" s="2">
        <v>4674.47</v>
      </c>
    </row>
    <row r="618" spans="1:10" hidden="1" outlineLevel="1" x14ac:dyDescent="0.25">
      <c r="B618" s="60"/>
      <c r="E618" s="1" t="s">
        <v>3</v>
      </c>
      <c r="F618" s="1" t="s">
        <v>39</v>
      </c>
      <c r="G618" s="3">
        <v>5</v>
      </c>
      <c r="I618" s="3">
        <v>344</v>
      </c>
      <c r="J618" s="2">
        <v>4058.6600000000003</v>
      </c>
    </row>
    <row r="619" spans="1:10" hidden="1" outlineLevel="1" x14ac:dyDescent="0.25">
      <c r="B619" s="60"/>
      <c r="E619" s="1" t="s">
        <v>3</v>
      </c>
      <c r="F619" s="1" t="s">
        <v>39</v>
      </c>
      <c r="G619" s="3">
        <v>3</v>
      </c>
      <c r="H619" s="3">
        <v>1</v>
      </c>
      <c r="I619" s="3">
        <v>50</v>
      </c>
      <c r="J619" s="2">
        <v>7461.88</v>
      </c>
    </row>
    <row r="620" spans="1:10" hidden="1" outlineLevel="1" x14ac:dyDescent="0.25">
      <c r="B620" s="60"/>
      <c r="E620" s="1" t="s">
        <v>3</v>
      </c>
      <c r="F620" s="1" t="s">
        <v>39</v>
      </c>
      <c r="G620" s="3">
        <v>3</v>
      </c>
      <c r="H620" s="3">
        <v>1</v>
      </c>
      <c r="I620" s="3">
        <v>61</v>
      </c>
      <c r="J620" s="2">
        <v>5849.14</v>
      </c>
    </row>
    <row r="621" spans="1:10" hidden="1" outlineLevel="1" x14ac:dyDescent="0.25">
      <c r="B621" s="60"/>
      <c r="E621" s="1" t="s">
        <v>3</v>
      </c>
      <c r="F621" s="1" t="s">
        <v>39</v>
      </c>
      <c r="G621" s="3">
        <v>3</v>
      </c>
      <c r="H621" s="3">
        <v>1</v>
      </c>
      <c r="I621" s="3">
        <v>201</v>
      </c>
      <c r="J621" s="2">
        <v>12926.56</v>
      </c>
    </row>
    <row r="622" spans="1:10" hidden="1" outlineLevel="1" x14ac:dyDescent="0.25">
      <c r="B622" s="60"/>
      <c r="E622" s="1" t="s">
        <v>3</v>
      </c>
      <c r="F622" s="1" t="s">
        <v>39</v>
      </c>
      <c r="G622" s="3">
        <v>3</v>
      </c>
      <c r="H622" s="3">
        <v>2</v>
      </c>
      <c r="I622" s="3">
        <v>67</v>
      </c>
      <c r="J622" s="2">
        <v>5286.28</v>
      </c>
    </row>
    <row r="623" spans="1:10" hidden="1" outlineLevel="1" x14ac:dyDescent="0.25">
      <c r="B623" s="60"/>
      <c r="E623" s="1" t="s">
        <v>3</v>
      </c>
      <c r="F623" s="1" t="s">
        <v>39</v>
      </c>
      <c r="G623" s="3">
        <v>3</v>
      </c>
      <c r="H623" s="3">
        <v>2</v>
      </c>
      <c r="I623" s="3">
        <v>149</v>
      </c>
      <c r="J623" s="2">
        <v>4767.88</v>
      </c>
    </row>
    <row r="624" spans="1:10" hidden="1" outlineLevel="1" x14ac:dyDescent="0.25">
      <c r="B624" s="60"/>
      <c r="E624" s="1" t="s">
        <v>3</v>
      </c>
      <c r="F624" s="1" t="s">
        <v>39</v>
      </c>
      <c r="G624" s="3">
        <v>3</v>
      </c>
      <c r="H624" s="3">
        <v>2</v>
      </c>
      <c r="I624" s="3">
        <v>280</v>
      </c>
      <c r="J624" s="2">
        <v>5693.16</v>
      </c>
    </row>
    <row r="625" spans="1:10" hidden="1" outlineLevel="1" x14ac:dyDescent="0.25">
      <c r="B625" s="60"/>
      <c r="E625" s="1" t="s">
        <v>3</v>
      </c>
      <c r="F625" s="1" t="s">
        <v>39</v>
      </c>
      <c r="G625" s="3">
        <v>3</v>
      </c>
      <c r="H625" s="3">
        <v>2</v>
      </c>
      <c r="I625" s="3">
        <v>291</v>
      </c>
      <c r="J625" s="2">
        <v>8415.81</v>
      </c>
    </row>
    <row r="626" spans="1:10" hidden="1" outlineLevel="1" x14ac:dyDescent="0.25">
      <c r="B626" s="60"/>
      <c r="E626" s="1" t="s">
        <v>3</v>
      </c>
      <c r="F626" s="1" t="s">
        <v>39</v>
      </c>
      <c r="G626" s="3">
        <v>3</v>
      </c>
      <c r="H626" s="3">
        <v>3</v>
      </c>
      <c r="I626" s="3">
        <v>66</v>
      </c>
      <c r="J626" s="2">
        <v>5794.11</v>
      </c>
    </row>
    <row r="627" spans="1:10" hidden="1" outlineLevel="1" x14ac:dyDescent="0.25">
      <c r="B627" s="60"/>
      <c r="E627" s="1" t="s">
        <v>3</v>
      </c>
      <c r="F627" s="1" t="s">
        <v>39</v>
      </c>
      <c r="G627" s="3">
        <v>3</v>
      </c>
      <c r="H627" s="3">
        <v>3</v>
      </c>
      <c r="I627" s="3">
        <v>155</v>
      </c>
      <c r="J627" s="2">
        <v>4342.68</v>
      </c>
    </row>
    <row r="628" spans="1:10" hidden="1" outlineLevel="1" x14ac:dyDescent="0.25">
      <c r="B628" s="60"/>
      <c r="E628" s="1" t="s">
        <v>3</v>
      </c>
      <c r="F628" s="1" t="s">
        <v>39</v>
      </c>
      <c r="G628" s="3">
        <v>3</v>
      </c>
      <c r="H628" s="3">
        <v>3</v>
      </c>
      <c r="I628" s="3">
        <v>271</v>
      </c>
      <c r="J628" s="2">
        <v>6412.83</v>
      </c>
    </row>
    <row r="629" spans="1:10" hidden="1" outlineLevel="1" x14ac:dyDescent="0.25">
      <c r="B629" s="60"/>
      <c r="E629" s="1" t="s">
        <v>3</v>
      </c>
      <c r="F629" s="1" t="s">
        <v>39</v>
      </c>
      <c r="G629" s="3">
        <v>3</v>
      </c>
      <c r="H629" s="3">
        <v>4</v>
      </c>
      <c r="I629" s="3">
        <v>41</v>
      </c>
      <c r="J629" s="2">
        <v>5736.22</v>
      </c>
    </row>
    <row r="630" spans="1:10" hidden="1" outlineLevel="1" x14ac:dyDescent="0.25">
      <c r="B630" s="60"/>
      <c r="E630" s="1" t="s">
        <v>3</v>
      </c>
      <c r="F630" s="1" t="s">
        <v>39</v>
      </c>
      <c r="G630" s="3">
        <v>3</v>
      </c>
      <c r="H630" s="3">
        <v>4</v>
      </c>
      <c r="I630" s="3">
        <v>88</v>
      </c>
      <c r="J630" s="2">
        <v>4210.1000000000004</v>
      </c>
    </row>
    <row r="631" spans="1:10" hidden="1" outlineLevel="1" x14ac:dyDescent="0.25">
      <c r="B631" s="60"/>
      <c r="E631" s="1" t="s">
        <v>3</v>
      </c>
      <c r="F631" s="1" t="s">
        <v>39</v>
      </c>
      <c r="G631" s="3">
        <v>3</v>
      </c>
      <c r="H631" s="3">
        <v>4</v>
      </c>
      <c r="I631" s="3">
        <v>100</v>
      </c>
      <c r="J631" s="2">
        <v>11158.66</v>
      </c>
    </row>
    <row r="632" spans="1:10" hidden="1" outlineLevel="1" x14ac:dyDescent="0.25">
      <c r="B632" s="60"/>
      <c r="E632" s="1" t="s">
        <v>3</v>
      </c>
      <c r="F632" s="1" t="s">
        <v>39</v>
      </c>
      <c r="G632" s="3">
        <v>3</v>
      </c>
      <c r="H632" s="3">
        <v>4</v>
      </c>
      <c r="I632" s="3">
        <v>260</v>
      </c>
      <c r="J632" s="2">
        <v>7121.89</v>
      </c>
    </row>
    <row r="633" spans="1:10" hidden="1" outlineLevel="1" x14ac:dyDescent="0.25">
      <c r="B633" s="60"/>
      <c r="E633" s="1" t="s">
        <v>3</v>
      </c>
      <c r="F633" s="1" t="s">
        <v>39</v>
      </c>
      <c r="G633" s="3">
        <v>3</v>
      </c>
      <c r="H633" s="3">
        <v>4</v>
      </c>
      <c r="I633" s="3">
        <v>322</v>
      </c>
      <c r="J633" s="2">
        <v>7107.89</v>
      </c>
    </row>
    <row r="634" spans="1:10" collapsed="1" x14ac:dyDescent="0.25">
      <c r="A634" s="7" t="s">
        <v>123</v>
      </c>
      <c r="B634" s="57" t="s">
        <v>177</v>
      </c>
      <c r="C634" s="8"/>
      <c r="D634" s="9" t="s">
        <v>14</v>
      </c>
      <c r="E634" s="8"/>
      <c r="F634" s="8"/>
      <c r="G634" s="10"/>
      <c r="H634" s="10"/>
      <c r="I634" s="11"/>
      <c r="J634" s="12">
        <f>J635+J636</f>
        <v>24324.940000000002</v>
      </c>
    </row>
    <row r="635" spans="1:10" x14ac:dyDescent="0.25">
      <c r="A635" s="13"/>
      <c r="B635" s="58"/>
      <c r="C635" s="15"/>
      <c r="D635" s="16" t="s">
        <v>13</v>
      </c>
      <c r="E635" s="17"/>
      <c r="F635" s="15"/>
      <c r="G635" s="18"/>
      <c r="H635" s="18"/>
      <c r="I635" s="19"/>
      <c r="J635" s="20"/>
    </row>
    <row r="636" spans="1:10" x14ac:dyDescent="0.25">
      <c r="A636" s="21"/>
      <c r="B636" s="59"/>
      <c r="C636" s="22"/>
      <c r="D636" s="23" t="s">
        <v>12</v>
      </c>
      <c r="E636" s="24"/>
      <c r="F636" s="22"/>
      <c r="G636" s="25"/>
      <c r="H636" s="25"/>
      <c r="I636" s="26"/>
      <c r="J636" s="27">
        <f>SUM(J637:J639)</f>
        <v>24324.940000000002</v>
      </c>
    </row>
    <row r="637" spans="1:10" hidden="1" outlineLevel="1" x14ac:dyDescent="0.25">
      <c r="B637" s="60"/>
      <c r="E637" s="1" t="s">
        <v>5</v>
      </c>
      <c r="F637" s="1" t="s">
        <v>121</v>
      </c>
      <c r="G637" s="3">
        <v>11</v>
      </c>
      <c r="I637" s="3">
        <v>4</v>
      </c>
      <c r="J637" s="2">
        <v>9527.17</v>
      </c>
    </row>
    <row r="638" spans="1:10" hidden="1" outlineLevel="1" x14ac:dyDescent="0.25">
      <c r="B638" s="60"/>
      <c r="E638" s="1" t="s">
        <v>5</v>
      </c>
      <c r="F638" s="1" t="s">
        <v>121</v>
      </c>
      <c r="G638" s="3">
        <v>11</v>
      </c>
      <c r="I638" s="3">
        <v>5</v>
      </c>
      <c r="J638" s="2">
        <v>9527.17</v>
      </c>
    </row>
    <row r="639" spans="1:10" hidden="1" outlineLevel="1" x14ac:dyDescent="0.25">
      <c r="B639" s="60"/>
      <c r="E639" s="1" t="s">
        <v>5</v>
      </c>
      <c r="F639" s="1" t="s">
        <v>121</v>
      </c>
      <c r="G639" s="3">
        <v>11</v>
      </c>
      <c r="I639" s="3">
        <v>16</v>
      </c>
      <c r="J639" s="2">
        <v>5270.6</v>
      </c>
    </row>
    <row r="640" spans="1:10" ht="26.4" collapsed="1" x14ac:dyDescent="0.25">
      <c r="A640" s="7" t="s">
        <v>123</v>
      </c>
      <c r="B640" s="57" t="s">
        <v>138</v>
      </c>
      <c r="C640" s="8">
        <v>4703137550</v>
      </c>
      <c r="D640" s="9" t="s">
        <v>14</v>
      </c>
      <c r="E640" s="8"/>
      <c r="F640" s="8"/>
      <c r="G640" s="10"/>
      <c r="H640" s="10"/>
      <c r="I640" s="11"/>
      <c r="J640" s="12">
        <f>J641+J642</f>
        <v>4060.4300000000003</v>
      </c>
    </row>
    <row r="641" spans="1:10" x14ac:dyDescent="0.25">
      <c r="A641" s="13"/>
      <c r="B641" s="58"/>
      <c r="C641" s="15"/>
      <c r="D641" s="16" t="s">
        <v>13</v>
      </c>
      <c r="E641" s="17"/>
      <c r="F641" s="15"/>
      <c r="G641" s="18"/>
      <c r="H641" s="18"/>
      <c r="I641" s="19"/>
      <c r="J641" s="20"/>
    </row>
    <row r="642" spans="1:10" x14ac:dyDescent="0.25">
      <c r="A642" s="21"/>
      <c r="B642" s="59"/>
      <c r="C642" s="22"/>
      <c r="D642" s="23" t="s">
        <v>12</v>
      </c>
      <c r="E642" s="24"/>
      <c r="F642" s="22"/>
      <c r="G642" s="25"/>
      <c r="H642" s="25"/>
      <c r="I642" s="26"/>
      <c r="J642" s="27">
        <f>SUM(J643)</f>
        <v>4060.4300000000003</v>
      </c>
    </row>
    <row r="643" spans="1:10" hidden="1" outlineLevel="1" x14ac:dyDescent="0.25">
      <c r="B643" s="60"/>
      <c r="E643" s="1" t="s">
        <v>5</v>
      </c>
      <c r="F643" s="1" t="s">
        <v>11</v>
      </c>
      <c r="G643" s="3">
        <v>129</v>
      </c>
      <c r="I643" s="3">
        <v>14</v>
      </c>
      <c r="J643" s="2">
        <v>4060.4300000000003</v>
      </c>
    </row>
    <row r="644" spans="1:10" ht="26.4" collapsed="1" x14ac:dyDescent="0.25">
      <c r="A644" s="7" t="s">
        <v>123</v>
      </c>
      <c r="B644" s="57" t="s">
        <v>139</v>
      </c>
      <c r="C644" s="8">
        <v>4703177190</v>
      </c>
      <c r="D644" s="9" t="s">
        <v>14</v>
      </c>
      <c r="E644" s="8"/>
      <c r="F644" s="8"/>
      <c r="G644" s="10"/>
      <c r="H644" s="10"/>
      <c r="I644" s="11"/>
      <c r="J644" s="12">
        <f>J645+J646</f>
        <v>798535.11999999988</v>
      </c>
    </row>
    <row r="645" spans="1:10" x14ac:dyDescent="0.25">
      <c r="A645" s="13"/>
      <c r="B645" s="58"/>
      <c r="C645" s="15"/>
      <c r="D645" s="16" t="s">
        <v>13</v>
      </c>
      <c r="E645" s="17"/>
      <c r="F645" s="15"/>
      <c r="G645" s="18"/>
      <c r="H645" s="18"/>
      <c r="I645" s="19"/>
      <c r="J645" s="30">
        <v>326804.67</v>
      </c>
    </row>
    <row r="646" spans="1:10" x14ac:dyDescent="0.25">
      <c r="A646" s="21"/>
      <c r="B646" s="59"/>
      <c r="C646" s="22"/>
      <c r="D646" s="23" t="s">
        <v>12</v>
      </c>
      <c r="E646" s="24"/>
      <c r="F646" s="22"/>
      <c r="G646" s="25"/>
      <c r="H646" s="25"/>
      <c r="I646" s="26"/>
      <c r="J646" s="27">
        <f>SUM(J647:J736)</f>
        <v>471730.44999999984</v>
      </c>
    </row>
    <row r="647" spans="1:10" hidden="1" outlineLevel="1" x14ac:dyDescent="0.25">
      <c r="B647" s="60"/>
      <c r="E647" s="1" t="s">
        <v>29</v>
      </c>
      <c r="F647" s="1" t="s">
        <v>28</v>
      </c>
      <c r="G647" s="3">
        <v>22</v>
      </c>
      <c r="H647" s="3">
        <v>1</v>
      </c>
      <c r="I647" s="3">
        <v>17</v>
      </c>
      <c r="J647" s="2">
        <v>6640.62</v>
      </c>
    </row>
    <row r="648" spans="1:10" hidden="1" outlineLevel="1" x14ac:dyDescent="0.25">
      <c r="B648" s="60"/>
      <c r="E648" s="1" t="s">
        <v>29</v>
      </c>
      <c r="F648" s="1" t="s">
        <v>28</v>
      </c>
      <c r="G648" s="3">
        <v>22</v>
      </c>
      <c r="H648" s="3">
        <v>1</v>
      </c>
      <c r="I648" s="3">
        <v>29</v>
      </c>
      <c r="J648" s="2">
        <v>5709.68</v>
      </c>
    </row>
    <row r="649" spans="1:10" hidden="1" outlineLevel="1" x14ac:dyDescent="0.25">
      <c r="B649" s="60"/>
      <c r="E649" s="1" t="s">
        <v>29</v>
      </c>
      <c r="F649" s="1" t="s">
        <v>28</v>
      </c>
      <c r="G649" s="3">
        <v>22</v>
      </c>
      <c r="H649" s="3">
        <v>1</v>
      </c>
      <c r="I649" s="3">
        <v>43</v>
      </c>
      <c r="J649" s="2">
        <v>4233.22</v>
      </c>
    </row>
    <row r="650" spans="1:10" hidden="1" outlineLevel="1" x14ac:dyDescent="0.25">
      <c r="B650" s="60"/>
      <c r="E650" s="1" t="s">
        <v>29</v>
      </c>
      <c r="F650" s="1" t="s">
        <v>28</v>
      </c>
      <c r="G650" s="3">
        <v>22</v>
      </c>
      <c r="H650" s="3">
        <v>1</v>
      </c>
      <c r="I650" s="3">
        <v>57</v>
      </c>
      <c r="J650" s="2">
        <v>7286.03</v>
      </c>
    </row>
    <row r="651" spans="1:10" hidden="1" outlineLevel="1" x14ac:dyDescent="0.25">
      <c r="B651" s="60"/>
      <c r="E651" s="1" t="s">
        <v>29</v>
      </c>
      <c r="F651" s="1" t="s">
        <v>28</v>
      </c>
      <c r="G651" s="3">
        <v>22</v>
      </c>
      <c r="H651" s="3">
        <v>1</v>
      </c>
      <c r="I651" s="3">
        <v>281</v>
      </c>
      <c r="J651" s="2">
        <v>4516.74</v>
      </c>
    </row>
    <row r="652" spans="1:10" hidden="1" outlineLevel="1" x14ac:dyDescent="0.25">
      <c r="B652" s="60"/>
      <c r="E652" s="1" t="s">
        <v>29</v>
      </c>
      <c r="F652" s="1" t="s">
        <v>28</v>
      </c>
      <c r="G652" s="3">
        <v>22</v>
      </c>
      <c r="H652" s="3">
        <v>1</v>
      </c>
      <c r="I652" s="3">
        <v>285</v>
      </c>
      <c r="J652" s="2">
        <v>8198</v>
      </c>
    </row>
    <row r="653" spans="1:10" hidden="1" outlineLevel="1" x14ac:dyDescent="0.25">
      <c r="B653" s="60"/>
      <c r="E653" s="1" t="s">
        <v>29</v>
      </c>
      <c r="F653" s="1" t="s">
        <v>28</v>
      </c>
      <c r="G653" s="3">
        <v>22</v>
      </c>
      <c r="H653" s="3">
        <v>1</v>
      </c>
      <c r="I653" s="3">
        <v>305</v>
      </c>
      <c r="J653" s="2">
        <v>7286.03</v>
      </c>
    </row>
    <row r="654" spans="1:10" hidden="1" outlineLevel="1" x14ac:dyDescent="0.25">
      <c r="B654" s="60"/>
      <c r="E654" s="1" t="s">
        <v>29</v>
      </c>
      <c r="F654" s="1" t="s">
        <v>28</v>
      </c>
      <c r="G654" s="3">
        <v>22</v>
      </c>
      <c r="H654" s="3">
        <v>1</v>
      </c>
      <c r="I654" s="3">
        <v>319</v>
      </c>
      <c r="J654" s="2">
        <v>4306.1099999999997</v>
      </c>
    </row>
    <row r="655" spans="1:10" hidden="1" outlineLevel="1" x14ac:dyDescent="0.25">
      <c r="B655" s="60"/>
      <c r="E655" s="1" t="s">
        <v>29</v>
      </c>
      <c r="F655" s="1" t="s">
        <v>28</v>
      </c>
      <c r="G655" s="3">
        <v>22</v>
      </c>
      <c r="H655" s="3">
        <v>1</v>
      </c>
      <c r="I655" s="3">
        <v>364</v>
      </c>
      <c r="J655" s="2">
        <v>17287.13</v>
      </c>
    </row>
    <row r="656" spans="1:10" hidden="1" outlineLevel="1" x14ac:dyDescent="0.25">
      <c r="B656" s="60"/>
      <c r="E656" s="1" t="s">
        <v>29</v>
      </c>
      <c r="F656" s="1" t="s">
        <v>28</v>
      </c>
      <c r="G656" s="3">
        <v>22</v>
      </c>
      <c r="H656" s="3">
        <v>1</v>
      </c>
      <c r="I656" s="3">
        <v>378</v>
      </c>
      <c r="J656" s="2">
        <v>7522.99</v>
      </c>
    </row>
    <row r="657" spans="2:10" hidden="1" outlineLevel="1" x14ac:dyDescent="0.25">
      <c r="B657" s="60"/>
      <c r="E657" s="1" t="s">
        <v>29</v>
      </c>
      <c r="F657" s="1" t="s">
        <v>28</v>
      </c>
      <c r="G657" s="3">
        <v>22</v>
      </c>
      <c r="H657" s="3">
        <v>1</v>
      </c>
      <c r="I657" s="3">
        <v>394</v>
      </c>
      <c r="J657" s="2">
        <v>4749.25</v>
      </c>
    </row>
    <row r="658" spans="2:10" hidden="1" outlineLevel="1" x14ac:dyDescent="0.25">
      <c r="B658" s="60"/>
      <c r="E658" s="1" t="s">
        <v>29</v>
      </c>
      <c r="F658" s="1" t="s">
        <v>28</v>
      </c>
      <c r="G658" s="3">
        <v>22</v>
      </c>
      <c r="H658" s="3">
        <v>1</v>
      </c>
      <c r="I658" s="3">
        <v>447</v>
      </c>
      <c r="J658" s="2">
        <v>4516.74</v>
      </c>
    </row>
    <row r="659" spans="2:10" hidden="1" outlineLevel="1" x14ac:dyDescent="0.25">
      <c r="B659" s="60"/>
      <c r="E659" s="1" t="s">
        <v>29</v>
      </c>
      <c r="F659" s="1" t="s">
        <v>28</v>
      </c>
      <c r="G659" s="3">
        <v>22</v>
      </c>
      <c r="H659" s="3">
        <v>1</v>
      </c>
      <c r="I659" s="3">
        <v>457</v>
      </c>
      <c r="J659" s="2">
        <v>5729.6900000000005</v>
      </c>
    </row>
    <row r="660" spans="2:10" hidden="1" outlineLevel="1" x14ac:dyDescent="0.25">
      <c r="B660" s="60"/>
      <c r="E660" s="1" t="s">
        <v>29</v>
      </c>
      <c r="F660" s="1" t="s">
        <v>28</v>
      </c>
      <c r="G660" s="3">
        <v>22</v>
      </c>
      <c r="H660" s="3">
        <v>2</v>
      </c>
      <c r="I660" s="3">
        <v>25</v>
      </c>
      <c r="J660" s="2">
        <v>5112.0600000000004</v>
      </c>
    </row>
    <row r="661" spans="2:10" hidden="1" outlineLevel="1" x14ac:dyDescent="0.25">
      <c r="B661" s="60"/>
      <c r="E661" s="1" t="s">
        <v>29</v>
      </c>
      <c r="F661" s="1" t="s">
        <v>28</v>
      </c>
      <c r="G661" s="3">
        <v>22</v>
      </c>
      <c r="H661" s="3">
        <v>2</v>
      </c>
      <c r="I661" s="3">
        <v>38</v>
      </c>
      <c r="J661" s="2">
        <v>5729.6900000000005</v>
      </c>
    </row>
    <row r="662" spans="2:10" hidden="1" outlineLevel="1" x14ac:dyDescent="0.25">
      <c r="B662" s="60"/>
      <c r="E662" s="1" t="s">
        <v>29</v>
      </c>
      <c r="F662" s="1" t="s">
        <v>28</v>
      </c>
      <c r="G662" s="3">
        <v>22</v>
      </c>
      <c r="H662" s="3">
        <v>2</v>
      </c>
      <c r="I662" s="3">
        <v>93</v>
      </c>
      <c r="J662" s="2">
        <v>4474.03</v>
      </c>
    </row>
    <row r="663" spans="2:10" hidden="1" outlineLevel="1" x14ac:dyDescent="0.25">
      <c r="B663" s="60"/>
      <c r="E663" s="1" t="s">
        <v>29</v>
      </c>
      <c r="F663" s="1" t="s">
        <v>28</v>
      </c>
      <c r="G663" s="3">
        <v>22</v>
      </c>
      <c r="H663" s="3">
        <v>2</v>
      </c>
      <c r="I663" s="3">
        <v>107</v>
      </c>
      <c r="J663" s="2">
        <v>7286.03</v>
      </c>
    </row>
    <row r="664" spans="2:10" hidden="1" outlineLevel="1" x14ac:dyDescent="0.25">
      <c r="B664" s="60"/>
      <c r="E664" s="1" t="s">
        <v>29</v>
      </c>
      <c r="F664" s="1" t="s">
        <v>28</v>
      </c>
      <c r="G664" s="3">
        <v>22</v>
      </c>
      <c r="H664" s="3">
        <v>2</v>
      </c>
      <c r="I664" s="3">
        <v>118</v>
      </c>
      <c r="J664" s="2">
        <v>5757.89</v>
      </c>
    </row>
    <row r="665" spans="2:10" hidden="1" outlineLevel="1" x14ac:dyDescent="0.25">
      <c r="B665" s="60"/>
      <c r="E665" s="1" t="s">
        <v>29</v>
      </c>
      <c r="F665" s="1" t="s">
        <v>28</v>
      </c>
      <c r="G665" s="3">
        <v>22</v>
      </c>
      <c r="H665" s="3">
        <v>2</v>
      </c>
      <c r="I665" s="3">
        <v>120</v>
      </c>
      <c r="J665" s="2">
        <v>7778.28</v>
      </c>
    </row>
    <row r="666" spans="2:10" hidden="1" outlineLevel="1" x14ac:dyDescent="0.25">
      <c r="B666" s="60"/>
      <c r="E666" s="1" t="s">
        <v>29</v>
      </c>
      <c r="F666" s="1" t="s">
        <v>28</v>
      </c>
      <c r="G666" s="3">
        <v>22</v>
      </c>
      <c r="H666" s="3">
        <v>3</v>
      </c>
      <c r="I666" s="3">
        <v>7</v>
      </c>
      <c r="J666" s="2">
        <v>6036.8</v>
      </c>
    </row>
    <row r="667" spans="2:10" hidden="1" outlineLevel="1" x14ac:dyDescent="0.25">
      <c r="B667" s="60"/>
      <c r="E667" s="1" t="s">
        <v>29</v>
      </c>
      <c r="F667" s="1" t="s">
        <v>28</v>
      </c>
      <c r="G667" s="3">
        <v>22</v>
      </c>
      <c r="H667" s="3">
        <v>3</v>
      </c>
      <c r="I667" s="3">
        <v>19</v>
      </c>
      <c r="J667" s="2">
        <v>5095.57</v>
      </c>
    </row>
    <row r="668" spans="2:10" hidden="1" outlineLevel="1" x14ac:dyDescent="0.25">
      <c r="B668" s="60"/>
      <c r="E668" s="1" t="s">
        <v>29</v>
      </c>
      <c r="F668" s="1" t="s">
        <v>28</v>
      </c>
      <c r="G668" s="3">
        <v>22</v>
      </c>
      <c r="H668" s="3">
        <v>3</v>
      </c>
      <c r="I668" s="3">
        <v>23</v>
      </c>
      <c r="J668" s="2">
        <v>4516.74</v>
      </c>
    </row>
    <row r="669" spans="2:10" hidden="1" outlineLevel="1" x14ac:dyDescent="0.25">
      <c r="B669" s="60"/>
      <c r="E669" s="1" t="s">
        <v>29</v>
      </c>
      <c r="F669" s="1" t="s">
        <v>28</v>
      </c>
      <c r="G669" s="3">
        <v>22</v>
      </c>
      <c r="H669" s="3">
        <v>3</v>
      </c>
      <c r="I669" s="3">
        <v>29</v>
      </c>
      <c r="J669" s="2">
        <v>4843.04</v>
      </c>
    </row>
    <row r="670" spans="2:10" hidden="1" outlineLevel="1" x14ac:dyDescent="0.25">
      <c r="B670" s="60"/>
      <c r="E670" s="1" t="s">
        <v>29</v>
      </c>
      <c r="F670" s="1" t="s">
        <v>28</v>
      </c>
      <c r="G670" s="3">
        <v>22</v>
      </c>
      <c r="H670" s="3">
        <v>3</v>
      </c>
      <c r="I670" s="3">
        <v>66</v>
      </c>
      <c r="J670" s="2">
        <v>5348.39</v>
      </c>
    </row>
    <row r="671" spans="2:10" hidden="1" outlineLevel="1" x14ac:dyDescent="0.25">
      <c r="B671" s="60"/>
      <c r="E671" s="1" t="s">
        <v>29</v>
      </c>
      <c r="F671" s="1" t="s">
        <v>28</v>
      </c>
      <c r="G671" s="3">
        <v>22</v>
      </c>
      <c r="H671" s="3">
        <v>3</v>
      </c>
      <c r="I671" s="3">
        <v>101</v>
      </c>
      <c r="J671" s="2">
        <v>7908.05</v>
      </c>
    </row>
    <row r="672" spans="2:10" hidden="1" outlineLevel="1" x14ac:dyDescent="0.25">
      <c r="B672" s="60"/>
      <c r="E672" s="1" t="s">
        <v>29</v>
      </c>
      <c r="F672" s="1" t="s">
        <v>28</v>
      </c>
      <c r="G672" s="3">
        <v>22</v>
      </c>
      <c r="H672" s="3">
        <v>3</v>
      </c>
      <c r="I672" s="3">
        <v>107</v>
      </c>
      <c r="J672" s="2">
        <v>6825.05</v>
      </c>
    </row>
    <row r="673" spans="2:10" hidden="1" outlineLevel="1" x14ac:dyDescent="0.25">
      <c r="B673" s="60"/>
      <c r="E673" s="1" t="s">
        <v>29</v>
      </c>
      <c r="F673" s="1" t="s">
        <v>28</v>
      </c>
      <c r="G673" s="3">
        <v>22</v>
      </c>
      <c r="H673" s="3">
        <v>3</v>
      </c>
      <c r="I673" s="3">
        <v>113</v>
      </c>
      <c r="J673" s="2">
        <v>8189.49</v>
      </c>
    </row>
    <row r="674" spans="2:10" hidden="1" outlineLevel="1" x14ac:dyDescent="0.25">
      <c r="B674" s="60"/>
      <c r="E674" s="1" t="s">
        <v>29</v>
      </c>
      <c r="F674" s="1" t="s">
        <v>28</v>
      </c>
      <c r="G674" s="3">
        <v>22</v>
      </c>
      <c r="H674" s="3">
        <v>3</v>
      </c>
      <c r="I674" s="3">
        <v>124</v>
      </c>
      <c r="J674" s="2">
        <v>5359.74</v>
      </c>
    </row>
    <row r="675" spans="2:10" hidden="1" outlineLevel="1" x14ac:dyDescent="0.25">
      <c r="B675" s="60"/>
      <c r="E675" s="1" t="s">
        <v>29</v>
      </c>
      <c r="F675" s="1" t="s">
        <v>28</v>
      </c>
      <c r="G675" s="3">
        <v>22</v>
      </c>
      <c r="H675" s="3">
        <v>3</v>
      </c>
      <c r="I675" s="3">
        <v>183</v>
      </c>
      <c r="J675" s="2">
        <v>8718.9</v>
      </c>
    </row>
    <row r="676" spans="2:10" hidden="1" outlineLevel="1" x14ac:dyDescent="0.25">
      <c r="B676" s="60"/>
      <c r="E676" s="1" t="s">
        <v>29</v>
      </c>
      <c r="F676" s="1" t="s">
        <v>28</v>
      </c>
      <c r="G676" s="3">
        <v>22</v>
      </c>
      <c r="H676" s="3">
        <v>3</v>
      </c>
      <c r="I676" s="3">
        <v>252</v>
      </c>
      <c r="J676" s="2">
        <v>8256.1</v>
      </c>
    </row>
    <row r="677" spans="2:10" hidden="1" outlineLevel="1" x14ac:dyDescent="0.25">
      <c r="B677" s="60"/>
      <c r="E677" s="1" t="s">
        <v>29</v>
      </c>
      <c r="F677" s="1" t="s">
        <v>28</v>
      </c>
      <c r="G677" s="3">
        <v>22</v>
      </c>
      <c r="H677" s="3">
        <v>3</v>
      </c>
      <c r="I677" s="3">
        <v>258</v>
      </c>
      <c r="J677" s="2">
        <v>4120.13</v>
      </c>
    </row>
    <row r="678" spans="2:10" hidden="1" outlineLevel="1" x14ac:dyDescent="0.25">
      <c r="B678" s="60"/>
      <c r="E678" s="1" t="s">
        <v>29</v>
      </c>
      <c r="F678" s="1" t="s">
        <v>28</v>
      </c>
      <c r="G678" s="3">
        <v>22</v>
      </c>
      <c r="H678" s="3">
        <v>3</v>
      </c>
      <c r="I678" s="3">
        <v>267</v>
      </c>
      <c r="J678" s="2">
        <v>4497.66</v>
      </c>
    </row>
    <row r="679" spans="2:10" hidden="1" outlineLevel="1" x14ac:dyDescent="0.25">
      <c r="B679" s="60"/>
      <c r="E679" s="1" t="s">
        <v>29</v>
      </c>
      <c r="F679" s="1" t="s">
        <v>28</v>
      </c>
      <c r="G679" s="3">
        <v>22</v>
      </c>
      <c r="H679" s="3">
        <v>3</v>
      </c>
      <c r="I679" s="3">
        <v>274</v>
      </c>
      <c r="J679" s="2">
        <v>6905.3600000000006</v>
      </c>
    </row>
    <row r="680" spans="2:10" hidden="1" outlineLevel="1" x14ac:dyDescent="0.25">
      <c r="B680" s="60"/>
      <c r="E680" s="1" t="s">
        <v>29</v>
      </c>
      <c r="F680" s="1" t="s">
        <v>28</v>
      </c>
      <c r="G680" s="3">
        <v>22</v>
      </c>
      <c r="H680" s="3">
        <v>3</v>
      </c>
      <c r="I680" s="3">
        <v>353</v>
      </c>
      <c r="J680" s="2">
        <v>6151.81</v>
      </c>
    </row>
    <row r="681" spans="2:10" hidden="1" outlineLevel="1" x14ac:dyDescent="0.25">
      <c r="B681" s="60"/>
      <c r="E681" s="1" t="s">
        <v>29</v>
      </c>
      <c r="F681" s="1" t="s">
        <v>28</v>
      </c>
      <c r="G681" s="3">
        <v>22</v>
      </c>
      <c r="H681" s="3">
        <v>3</v>
      </c>
      <c r="I681" s="3">
        <v>375</v>
      </c>
      <c r="J681" s="2">
        <v>4486.96</v>
      </c>
    </row>
    <row r="682" spans="2:10" hidden="1" outlineLevel="1" x14ac:dyDescent="0.25">
      <c r="B682" s="60"/>
      <c r="E682" s="1" t="s">
        <v>29</v>
      </c>
      <c r="F682" s="1" t="s">
        <v>28</v>
      </c>
      <c r="G682" s="3">
        <v>22</v>
      </c>
      <c r="H682" s="3">
        <v>3</v>
      </c>
      <c r="I682" s="3">
        <v>390</v>
      </c>
      <c r="J682" s="2">
        <v>6905.3600000000006</v>
      </c>
    </row>
    <row r="683" spans="2:10" hidden="1" outlineLevel="1" x14ac:dyDescent="0.25">
      <c r="B683" s="60"/>
      <c r="E683" s="1" t="s">
        <v>29</v>
      </c>
      <c r="F683" s="1" t="s">
        <v>28</v>
      </c>
      <c r="G683" s="3">
        <v>22</v>
      </c>
      <c r="H683" s="3">
        <v>3</v>
      </c>
      <c r="I683" s="3">
        <v>409</v>
      </c>
      <c r="J683" s="2">
        <v>6607.31</v>
      </c>
    </row>
    <row r="684" spans="2:10" hidden="1" outlineLevel="1" x14ac:dyDescent="0.25">
      <c r="B684" s="60"/>
      <c r="E684" s="1" t="s">
        <v>29</v>
      </c>
      <c r="F684" s="1" t="s">
        <v>28</v>
      </c>
      <c r="G684" s="3">
        <v>22</v>
      </c>
      <c r="H684" s="3">
        <v>3</v>
      </c>
      <c r="I684" s="3">
        <v>424</v>
      </c>
      <c r="J684" s="2">
        <v>5351.49</v>
      </c>
    </row>
    <row r="685" spans="2:10" hidden="1" outlineLevel="1" x14ac:dyDescent="0.25">
      <c r="B685" s="60"/>
      <c r="E685" s="1" t="s">
        <v>29</v>
      </c>
      <c r="F685" s="1" t="s">
        <v>28</v>
      </c>
      <c r="G685" s="3">
        <v>22</v>
      </c>
      <c r="H685" s="3">
        <v>3</v>
      </c>
      <c r="I685" s="3">
        <v>441</v>
      </c>
      <c r="J685" s="2">
        <v>4442.54</v>
      </c>
    </row>
    <row r="686" spans="2:10" hidden="1" outlineLevel="1" x14ac:dyDescent="0.25">
      <c r="B686" s="60"/>
      <c r="E686" s="1" t="s">
        <v>29</v>
      </c>
      <c r="F686" s="1" t="s">
        <v>28</v>
      </c>
      <c r="G686" s="3">
        <v>22</v>
      </c>
      <c r="H686" s="3">
        <v>3</v>
      </c>
      <c r="I686" s="3">
        <v>445</v>
      </c>
      <c r="J686" s="2">
        <v>4298.8100000000004</v>
      </c>
    </row>
    <row r="687" spans="2:10" hidden="1" outlineLevel="1" x14ac:dyDescent="0.25">
      <c r="B687" s="60"/>
      <c r="E687" s="1" t="s">
        <v>29</v>
      </c>
      <c r="F687" s="1" t="s">
        <v>332</v>
      </c>
      <c r="G687" s="3">
        <v>10</v>
      </c>
      <c r="I687" s="3">
        <v>25</v>
      </c>
      <c r="J687" s="2">
        <v>4819.32</v>
      </c>
    </row>
    <row r="688" spans="2:10" hidden="1" outlineLevel="1" x14ac:dyDescent="0.25">
      <c r="B688" s="60"/>
      <c r="E688" s="1" t="s">
        <v>29</v>
      </c>
      <c r="F688" s="1" t="s">
        <v>332</v>
      </c>
      <c r="G688" s="3">
        <v>10</v>
      </c>
      <c r="I688" s="3">
        <v>53</v>
      </c>
      <c r="J688" s="2">
        <v>4077.5</v>
      </c>
    </row>
    <row r="689" spans="2:10" hidden="1" outlineLevel="1" x14ac:dyDescent="0.25">
      <c r="B689" s="60"/>
      <c r="E689" s="1" t="s">
        <v>29</v>
      </c>
      <c r="F689" s="1" t="s">
        <v>332</v>
      </c>
      <c r="G689" s="3">
        <v>10</v>
      </c>
      <c r="I689" s="3">
        <v>57</v>
      </c>
      <c r="J689" s="2">
        <v>4077.5</v>
      </c>
    </row>
    <row r="690" spans="2:10" hidden="1" outlineLevel="1" x14ac:dyDescent="0.25">
      <c r="B690" s="60"/>
      <c r="E690" s="1" t="s">
        <v>29</v>
      </c>
      <c r="F690" s="1" t="s">
        <v>332</v>
      </c>
      <c r="G690" s="3">
        <v>10</v>
      </c>
      <c r="I690" s="3">
        <v>81</v>
      </c>
      <c r="J690" s="2">
        <v>4233.22</v>
      </c>
    </row>
    <row r="691" spans="2:10" hidden="1" outlineLevel="1" x14ac:dyDescent="0.25">
      <c r="B691" s="60"/>
      <c r="E691" s="1" t="s">
        <v>29</v>
      </c>
      <c r="F691" s="1" t="s">
        <v>332</v>
      </c>
      <c r="G691" s="3">
        <v>10</v>
      </c>
      <c r="I691" s="3">
        <v>137</v>
      </c>
      <c r="J691" s="2">
        <v>4567.68</v>
      </c>
    </row>
    <row r="692" spans="2:10" hidden="1" outlineLevel="1" x14ac:dyDescent="0.25">
      <c r="B692" s="60"/>
      <c r="E692" s="1" t="s">
        <v>29</v>
      </c>
      <c r="F692" s="1" t="s">
        <v>332</v>
      </c>
      <c r="G692" s="3">
        <v>10</v>
      </c>
      <c r="I692" s="3">
        <v>149</v>
      </c>
      <c r="J692" s="2">
        <v>4819.32</v>
      </c>
    </row>
    <row r="693" spans="2:10" hidden="1" outlineLevel="1" x14ac:dyDescent="0.25">
      <c r="B693" s="60"/>
      <c r="E693" s="1" t="s">
        <v>29</v>
      </c>
      <c r="F693" s="1" t="s">
        <v>332</v>
      </c>
      <c r="G693" s="3">
        <v>10</v>
      </c>
      <c r="I693" s="3">
        <v>259</v>
      </c>
      <c r="J693" s="2">
        <v>4077.5</v>
      </c>
    </row>
    <row r="694" spans="2:10" hidden="1" outlineLevel="1" x14ac:dyDescent="0.25">
      <c r="B694" s="60"/>
      <c r="E694" s="1" t="s">
        <v>29</v>
      </c>
      <c r="F694" s="1" t="s">
        <v>332</v>
      </c>
      <c r="G694" s="3">
        <v>10</v>
      </c>
      <c r="I694" s="3">
        <v>285</v>
      </c>
      <c r="J694" s="2">
        <v>4077.5</v>
      </c>
    </row>
    <row r="695" spans="2:10" hidden="1" outlineLevel="1" x14ac:dyDescent="0.25">
      <c r="B695" s="60"/>
      <c r="E695" s="1" t="s">
        <v>29</v>
      </c>
      <c r="F695" s="1" t="s">
        <v>332</v>
      </c>
      <c r="G695" s="3">
        <v>10</v>
      </c>
      <c r="I695" s="3">
        <v>324</v>
      </c>
      <c r="J695" s="2">
        <v>4077.5</v>
      </c>
    </row>
    <row r="696" spans="2:10" hidden="1" outlineLevel="1" x14ac:dyDescent="0.25">
      <c r="B696" s="60"/>
      <c r="E696" s="1" t="s">
        <v>29</v>
      </c>
      <c r="F696" s="1" t="s">
        <v>332</v>
      </c>
      <c r="G696" s="3">
        <v>10</v>
      </c>
      <c r="I696" s="3">
        <v>329</v>
      </c>
      <c r="J696" s="2">
        <v>4567.68</v>
      </c>
    </row>
    <row r="697" spans="2:10" hidden="1" outlineLevel="1" x14ac:dyDescent="0.25">
      <c r="B697" s="60"/>
      <c r="E697" s="1" t="s">
        <v>29</v>
      </c>
      <c r="F697" s="1" t="s">
        <v>332</v>
      </c>
      <c r="G697" s="3">
        <v>10</v>
      </c>
      <c r="I697" s="3">
        <v>369</v>
      </c>
      <c r="J697" s="2">
        <v>4077.5</v>
      </c>
    </row>
    <row r="698" spans="2:10" hidden="1" outlineLevel="1" x14ac:dyDescent="0.25">
      <c r="B698" s="60"/>
      <c r="E698" s="1" t="s">
        <v>29</v>
      </c>
      <c r="F698" s="1" t="s">
        <v>332</v>
      </c>
      <c r="G698" s="3">
        <v>10</v>
      </c>
      <c r="I698" s="3">
        <v>465</v>
      </c>
      <c r="J698" s="2">
        <v>4077.5</v>
      </c>
    </row>
    <row r="699" spans="2:10" hidden="1" outlineLevel="1" x14ac:dyDescent="0.25">
      <c r="B699" s="60"/>
      <c r="E699" s="1" t="s">
        <v>29</v>
      </c>
      <c r="F699" s="1" t="s">
        <v>332</v>
      </c>
      <c r="G699" s="3">
        <v>10</v>
      </c>
      <c r="I699" s="3">
        <v>515</v>
      </c>
      <c r="J699" s="2">
        <v>4077.5</v>
      </c>
    </row>
    <row r="700" spans="2:10" hidden="1" outlineLevel="1" x14ac:dyDescent="0.25">
      <c r="B700" s="60"/>
      <c r="E700" s="1" t="s">
        <v>29</v>
      </c>
      <c r="F700" s="1" t="s">
        <v>332</v>
      </c>
      <c r="G700" s="3">
        <v>10</v>
      </c>
      <c r="I700" s="3">
        <v>653</v>
      </c>
      <c r="J700" s="2">
        <v>4077.5</v>
      </c>
    </row>
    <row r="701" spans="2:10" hidden="1" outlineLevel="1" x14ac:dyDescent="0.25">
      <c r="B701" s="60"/>
      <c r="E701" s="1" t="s">
        <v>29</v>
      </c>
      <c r="F701" s="1" t="s">
        <v>332</v>
      </c>
      <c r="G701" s="3">
        <v>10</v>
      </c>
      <c r="I701" s="3">
        <v>687</v>
      </c>
      <c r="J701" s="2">
        <v>4567.68</v>
      </c>
    </row>
    <row r="702" spans="2:10" hidden="1" outlineLevel="1" x14ac:dyDescent="0.25">
      <c r="B702" s="60"/>
      <c r="E702" s="1" t="s">
        <v>29</v>
      </c>
      <c r="F702" s="1" t="s">
        <v>332</v>
      </c>
      <c r="G702" s="3">
        <v>10</v>
      </c>
      <c r="I702" s="3">
        <v>688</v>
      </c>
      <c r="J702" s="2">
        <v>4567.68</v>
      </c>
    </row>
    <row r="703" spans="2:10" hidden="1" outlineLevel="1" x14ac:dyDescent="0.25">
      <c r="B703" s="60"/>
      <c r="E703" s="1" t="s">
        <v>29</v>
      </c>
      <c r="F703" s="1" t="s">
        <v>332</v>
      </c>
      <c r="G703" s="3">
        <v>10</v>
      </c>
      <c r="I703" s="3">
        <v>693</v>
      </c>
      <c r="J703" s="2">
        <v>4077.5</v>
      </c>
    </row>
    <row r="704" spans="2:10" hidden="1" outlineLevel="1" x14ac:dyDescent="0.25">
      <c r="B704" s="60"/>
      <c r="E704" s="1" t="s">
        <v>29</v>
      </c>
      <c r="F704" s="1" t="s">
        <v>332</v>
      </c>
      <c r="G704" s="3">
        <v>10</v>
      </c>
      <c r="I704" s="3">
        <v>806</v>
      </c>
      <c r="J704" s="2">
        <v>4077.5</v>
      </c>
    </row>
    <row r="705" spans="2:10" hidden="1" outlineLevel="1" x14ac:dyDescent="0.25">
      <c r="B705" s="60"/>
      <c r="E705" s="1" t="s">
        <v>29</v>
      </c>
      <c r="F705" s="1" t="s">
        <v>332</v>
      </c>
      <c r="G705" s="3">
        <v>10</v>
      </c>
      <c r="I705" s="3">
        <v>823</v>
      </c>
      <c r="J705" s="2">
        <v>4343.04</v>
      </c>
    </row>
    <row r="706" spans="2:10" hidden="1" outlineLevel="1" x14ac:dyDescent="0.25">
      <c r="B706" s="60"/>
      <c r="E706" s="1" t="s">
        <v>29</v>
      </c>
      <c r="F706" s="1" t="s">
        <v>332</v>
      </c>
      <c r="G706" s="3">
        <v>10</v>
      </c>
      <c r="I706" s="3">
        <v>851</v>
      </c>
      <c r="J706" s="2">
        <v>4719.16</v>
      </c>
    </row>
    <row r="707" spans="2:10" hidden="1" outlineLevel="1" x14ac:dyDescent="0.25">
      <c r="B707" s="60"/>
      <c r="E707" s="1" t="s">
        <v>29</v>
      </c>
      <c r="F707" s="1" t="s">
        <v>332</v>
      </c>
      <c r="G707" s="3">
        <v>10</v>
      </c>
      <c r="I707" s="3">
        <v>852</v>
      </c>
      <c r="J707" s="2">
        <v>4819.32</v>
      </c>
    </row>
    <row r="708" spans="2:10" hidden="1" outlineLevel="1" x14ac:dyDescent="0.25">
      <c r="B708" s="60"/>
      <c r="E708" s="1" t="s">
        <v>29</v>
      </c>
      <c r="F708" s="1" t="s">
        <v>332</v>
      </c>
      <c r="G708" s="3">
        <v>10</v>
      </c>
      <c r="I708" s="3">
        <v>864</v>
      </c>
      <c r="J708" s="2">
        <v>4567.68</v>
      </c>
    </row>
    <row r="709" spans="2:10" hidden="1" outlineLevel="1" x14ac:dyDescent="0.25">
      <c r="B709" s="60"/>
      <c r="E709" s="1" t="s">
        <v>29</v>
      </c>
      <c r="F709" s="1" t="s">
        <v>332</v>
      </c>
      <c r="G709" s="3">
        <v>10</v>
      </c>
      <c r="I709" s="3">
        <v>871</v>
      </c>
      <c r="J709" s="2">
        <v>4819.32</v>
      </c>
    </row>
    <row r="710" spans="2:10" hidden="1" outlineLevel="1" x14ac:dyDescent="0.25">
      <c r="B710" s="60"/>
      <c r="E710" s="1" t="s">
        <v>29</v>
      </c>
      <c r="F710" s="1" t="s">
        <v>332</v>
      </c>
      <c r="G710" s="3">
        <v>10</v>
      </c>
      <c r="I710" s="3">
        <v>893</v>
      </c>
      <c r="J710" s="2">
        <v>4819.32</v>
      </c>
    </row>
    <row r="711" spans="2:10" hidden="1" outlineLevel="1" x14ac:dyDescent="0.25">
      <c r="B711" s="60"/>
      <c r="E711" s="1" t="s">
        <v>29</v>
      </c>
      <c r="F711" s="1" t="s">
        <v>332</v>
      </c>
      <c r="G711" s="3">
        <v>10</v>
      </c>
      <c r="I711" s="3">
        <v>908</v>
      </c>
      <c r="J711" s="2">
        <v>5391.36</v>
      </c>
    </row>
    <row r="712" spans="2:10" hidden="1" outlineLevel="1" x14ac:dyDescent="0.25">
      <c r="B712" s="60"/>
      <c r="E712" s="1" t="s">
        <v>29</v>
      </c>
      <c r="F712" s="1" t="s">
        <v>332</v>
      </c>
      <c r="G712" s="3">
        <v>10</v>
      </c>
      <c r="I712" s="3">
        <v>932</v>
      </c>
      <c r="J712" s="2">
        <v>4608.82</v>
      </c>
    </row>
    <row r="713" spans="2:10" hidden="1" outlineLevel="1" x14ac:dyDescent="0.25">
      <c r="B713" s="60"/>
      <c r="E713" s="1" t="s">
        <v>29</v>
      </c>
      <c r="F713" s="1" t="s">
        <v>332</v>
      </c>
      <c r="G713" s="3">
        <v>10</v>
      </c>
      <c r="I713" s="3">
        <v>949</v>
      </c>
      <c r="J713" s="2">
        <v>4819.32</v>
      </c>
    </row>
    <row r="714" spans="2:10" hidden="1" outlineLevel="1" x14ac:dyDescent="0.25">
      <c r="B714" s="60"/>
      <c r="E714" s="1" t="s">
        <v>29</v>
      </c>
      <c r="F714" s="1" t="s">
        <v>332</v>
      </c>
      <c r="G714" s="3">
        <v>10</v>
      </c>
      <c r="I714" s="3">
        <v>976</v>
      </c>
      <c r="J714" s="2">
        <v>4343.04</v>
      </c>
    </row>
    <row r="715" spans="2:10" hidden="1" outlineLevel="1" x14ac:dyDescent="0.25">
      <c r="B715" s="60"/>
      <c r="E715" s="1" t="s">
        <v>29</v>
      </c>
      <c r="F715" s="1" t="s">
        <v>332</v>
      </c>
      <c r="G715" s="3">
        <v>10</v>
      </c>
      <c r="I715" s="3">
        <v>1009</v>
      </c>
      <c r="J715" s="2">
        <v>4077.5</v>
      </c>
    </row>
    <row r="716" spans="2:10" hidden="1" outlineLevel="1" x14ac:dyDescent="0.25">
      <c r="B716" s="60"/>
      <c r="E716" s="1" t="s">
        <v>29</v>
      </c>
      <c r="F716" s="1" t="s">
        <v>332</v>
      </c>
      <c r="G716" s="3">
        <v>10</v>
      </c>
      <c r="I716" s="3">
        <v>1017</v>
      </c>
      <c r="J716" s="2">
        <v>6611.24</v>
      </c>
    </row>
    <row r="717" spans="2:10" hidden="1" outlineLevel="1" x14ac:dyDescent="0.25">
      <c r="B717" s="60"/>
      <c r="E717" s="1" t="s">
        <v>29</v>
      </c>
      <c r="F717" s="1" t="s">
        <v>332</v>
      </c>
      <c r="G717" s="3">
        <v>10</v>
      </c>
      <c r="I717" s="3">
        <v>1024</v>
      </c>
      <c r="J717" s="2">
        <v>4077.5</v>
      </c>
    </row>
    <row r="718" spans="2:10" hidden="1" outlineLevel="1" x14ac:dyDescent="0.25">
      <c r="B718" s="60"/>
      <c r="E718" s="1" t="s">
        <v>29</v>
      </c>
      <c r="F718" s="1" t="s">
        <v>332</v>
      </c>
      <c r="G718" s="3">
        <v>10</v>
      </c>
      <c r="I718" s="3">
        <v>1025</v>
      </c>
      <c r="J718" s="2">
        <v>4567.68</v>
      </c>
    </row>
    <row r="719" spans="2:10" hidden="1" outlineLevel="1" x14ac:dyDescent="0.25">
      <c r="B719" s="60"/>
      <c r="E719" s="1" t="s">
        <v>29</v>
      </c>
      <c r="F719" s="1" t="s">
        <v>332</v>
      </c>
      <c r="G719" s="3">
        <v>12</v>
      </c>
      <c r="I719" s="3">
        <v>9</v>
      </c>
      <c r="J719" s="2">
        <v>4077.5</v>
      </c>
    </row>
    <row r="720" spans="2:10" hidden="1" outlineLevel="1" x14ac:dyDescent="0.25">
      <c r="B720" s="60"/>
      <c r="E720" s="1" t="s">
        <v>29</v>
      </c>
      <c r="F720" s="1" t="s">
        <v>332</v>
      </c>
      <c r="G720" s="3">
        <v>12</v>
      </c>
      <c r="I720" s="3">
        <v>12</v>
      </c>
      <c r="J720" s="2">
        <v>4819.32</v>
      </c>
    </row>
    <row r="721" spans="2:10" hidden="1" outlineLevel="1" x14ac:dyDescent="0.25">
      <c r="B721" s="60"/>
      <c r="E721" s="1" t="s">
        <v>29</v>
      </c>
      <c r="F721" s="1" t="s">
        <v>332</v>
      </c>
      <c r="G721" s="3">
        <v>12</v>
      </c>
      <c r="I721" s="3">
        <v>26</v>
      </c>
      <c r="J721" s="2">
        <v>4819.32</v>
      </c>
    </row>
    <row r="722" spans="2:10" hidden="1" outlineLevel="1" x14ac:dyDescent="0.25">
      <c r="B722" s="60"/>
      <c r="E722" s="1" t="s">
        <v>29</v>
      </c>
      <c r="F722" s="1" t="s">
        <v>332</v>
      </c>
      <c r="G722" s="3">
        <v>12</v>
      </c>
      <c r="I722" s="3">
        <v>50</v>
      </c>
      <c r="J722" s="2">
        <v>4075.5</v>
      </c>
    </row>
    <row r="723" spans="2:10" hidden="1" outlineLevel="1" x14ac:dyDescent="0.25">
      <c r="B723" s="60"/>
      <c r="E723" s="1" t="s">
        <v>29</v>
      </c>
      <c r="F723" s="1" t="s">
        <v>332</v>
      </c>
      <c r="G723" s="3">
        <v>12</v>
      </c>
      <c r="I723" s="3">
        <v>71</v>
      </c>
      <c r="J723" s="2">
        <v>4343.04</v>
      </c>
    </row>
    <row r="724" spans="2:10" hidden="1" outlineLevel="1" x14ac:dyDescent="0.25">
      <c r="B724" s="60"/>
      <c r="E724" s="1" t="s">
        <v>29</v>
      </c>
      <c r="F724" s="1" t="s">
        <v>332</v>
      </c>
      <c r="G724" s="3">
        <v>12</v>
      </c>
      <c r="I724" s="3">
        <v>82</v>
      </c>
      <c r="J724" s="2">
        <v>5391.36</v>
      </c>
    </row>
    <row r="725" spans="2:10" hidden="1" outlineLevel="1" x14ac:dyDescent="0.25">
      <c r="B725" s="60"/>
      <c r="E725" s="1" t="s">
        <v>29</v>
      </c>
      <c r="F725" s="1" t="s">
        <v>332</v>
      </c>
      <c r="G725" s="3">
        <v>12</v>
      </c>
      <c r="I725" s="3">
        <v>130</v>
      </c>
      <c r="J725" s="2">
        <v>4077.5</v>
      </c>
    </row>
    <row r="726" spans="2:10" hidden="1" outlineLevel="1" x14ac:dyDescent="0.25">
      <c r="B726" s="60"/>
      <c r="E726" s="1" t="s">
        <v>29</v>
      </c>
      <c r="F726" s="1" t="s">
        <v>332</v>
      </c>
      <c r="G726" s="3">
        <v>12</v>
      </c>
      <c r="I726" s="3">
        <v>131</v>
      </c>
      <c r="J726" s="2">
        <v>4077.5</v>
      </c>
    </row>
    <row r="727" spans="2:10" hidden="1" outlineLevel="1" x14ac:dyDescent="0.25">
      <c r="B727" s="60"/>
      <c r="E727" s="1" t="s">
        <v>29</v>
      </c>
      <c r="F727" s="1" t="s">
        <v>332</v>
      </c>
      <c r="G727" s="3">
        <v>12</v>
      </c>
      <c r="I727" s="3">
        <v>142</v>
      </c>
      <c r="J727" s="2">
        <v>4077.5</v>
      </c>
    </row>
    <row r="728" spans="2:10" hidden="1" outlineLevel="1" x14ac:dyDescent="0.25">
      <c r="B728" s="60"/>
      <c r="E728" s="1" t="s">
        <v>29</v>
      </c>
      <c r="F728" s="1" t="s">
        <v>332</v>
      </c>
      <c r="G728" s="3">
        <v>12</v>
      </c>
      <c r="I728" s="3">
        <v>171</v>
      </c>
      <c r="J728" s="2">
        <v>4343.04</v>
      </c>
    </row>
    <row r="729" spans="2:10" hidden="1" outlineLevel="1" x14ac:dyDescent="0.25">
      <c r="B729" s="60"/>
      <c r="E729" s="1" t="s">
        <v>29</v>
      </c>
      <c r="F729" s="1" t="s">
        <v>332</v>
      </c>
      <c r="G729" s="3">
        <v>12</v>
      </c>
      <c r="I729" s="3">
        <v>234</v>
      </c>
      <c r="J729" s="2">
        <v>5765.76</v>
      </c>
    </row>
    <row r="730" spans="2:10" hidden="1" outlineLevel="1" x14ac:dyDescent="0.25">
      <c r="B730" s="60"/>
      <c r="E730" s="1" t="s">
        <v>29</v>
      </c>
      <c r="F730" s="1" t="s">
        <v>332</v>
      </c>
      <c r="G730" s="3">
        <v>12</v>
      </c>
      <c r="I730" s="3">
        <v>258</v>
      </c>
      <c r="J730" s="2">
        <v>4077.5</v>
      </c>
    </row>
    <row r="731" spans="2:10" hidden="1" outlineLevel="1" x14ac:dyDescent="0.25">
      <c r="B731" s="60"/>
      <c r="E731" s="1" t="s">
        <v>29</v>
      </c>
      <c r="F731" s="1" t="s">
        <v>332</v>
      </c>
      <c r="G731" s="3">
        <v>12</v>
      </c>
      <c r="I731" s="3">
        <v>270</v>
      </c>
      <c r="J731" s="2">
        <v>4343.04</v>
      </c>
    </row>
    <row r="732" spans="2:10" hidden="1" outlineLevel="1" x14ac:dyDescent="0.25">
      <c r="B732" s="60"/>
      <c r="E732" s="1" t="s">
        <v>29</v>
      </c>
      <c r="F732" s="1" t="s">
        <v>332</v>
      </c>
      <c r="G732" s="3">
        <v>12</v>
      </c>
      <c r="I732" s="3">
        <v>276</v>
      </c>
      <c r="J732" s="2">
        <v>4077.5</v>
      </c>
    </row>
    <row r="733" spans="2:10" hidden="1" outlineLevel="1" x14ac:dyDescent="0.25">
      <c r="B733" s="60"/>
      <c r="E733" s="1" t="s">
        <v>29</v>
      </c>
      <c r="F733" s="1" t="s">
        <v>332</v>
      </c>
      <c r="G733" s="3">
        <v>14</v>
      </c>
      <c r="I733" s="3">
        <v>26</v>
      </c>
      <c r="J733" s="2">
        <v>4567.68</v>
      </c>
    </row>
    <row r="734" spans="2:10" hidden="1" outlineLevel="1" x14ac:dyDescent="0.25">
      <c r="B734" s="60"/>
      <c r="E734" s="1" t="s">
        <v>29</v>
      </c>
      <c r="F734" s="1" t="s">
        <v>332</v>
      </c>
      <c r="G734" s="3">
        <v>14</v>
      </c>
      <c r="I734" s="3">
        <v>160</v>
      </c>
      <c r="J734" s="2">
        <v>4077.5</v>
      </c>
    </row>
    <row r="735" spans="2:10" hidden="1" outlineLevel="1" x14ac:dyDescent="0.25">
      <c r="B735" s="60"/>
      <c r="E735" s="1" t="s">
        <v>29</v>
      </c>
      <c r="F735" s="1" t="s">
        <v>332</v>
      </c>
      <c r="G735" s="3">
        <v>14</v>
      </c>
      <c r="I735" s="3">
        <v>344</v>
      </c>
      <c r="J735" s="2">
        <v>4077.5</v>
      </c>
    </row>
    <row r="736" spans="2:10" hidden="1" outlineLevel="1" x14ac:dyDescent="0.25">
      <c r="B736" s="60"/>
      <c r="E736" s="1" t="s">
        <v>29</v>
      </c>
      <c r="F736" s="1" t="s">
        <v>332</v>
      </c>
      <c r="G736" s="3">
        <v>14</v>
      </c>
      <c r="I736" s="3">
        <v>462</v>
      </c>
      <c r="J736" s="2">
        <v>4077.5</v>
      </c>
    </row>
    <row r="737" spans="1:10" ht="26.4" collapsed="1" x14ac:dyDescent="0.25">
      <c r="A737" s="7" t="s">
        <v>123</v>
      </c>
      <c r="B737" s="57" t="s">
        <v>140</v>
      </c>
      <c r="C737" s="8">
        <v>7805657673</v>
      </c>
      <c r="D737" s="9" t="s">
        <v>14</v>
      </c>
      <c r="E737" s="8"/>
      <c r="F737" s="8"/>
      <c r="G737" s="10"/>
      <c r="H737" s="10"/>
      <c r="I737" s="11"/>
      <c r="J737" s="12">
        <f>J738+J739</f>
        <v>90891.8</v>
      </c>
    </row>
    <row r="738" spans="1:10" x14ac:dyDescent="0.25">
      <c r="A738" s="13"/>
      <c r="B738" s="58"/>
      <c r="C738" s="15"/>
      <c r="D738" s="16" t="s">
        <v>13</v>
      </c>
      <c r="E738" s="17"/>
      <c r="F738" s="15"/>
      <c r="G738" s="18"/>
      <c r="H738" s="18"/>
      <c r="I738" s="19"/>
      <c r="J738" s="30">
        <v>49070.98</v>
      </c>
    </row>
    <row r="739" spans="1:10" x14ac:dyDescent="0.25">
      <c r="A739" s="21"/>
      <c r="B739" s="59"/>
      <c r="C739" s="22"/>
      <c r="D739" s="23" t="s">
        <v>12</v>
      </c>
      <c r="E739" s="24"/>
      <c r="F739" s="22"/>
      <c r="G739" s="25"/>
      <c r="H739" s="25"/>
      <c r="I739" s="26"/>
      <c r="J739" s="27">
        <f>SUM(J740:J745)</f>
        <v>41820.82</v>
      </c>
    </row>
    <row r="740" spans="1:10" hidden="1" outlineLevel="1" x14ac:dyDescent="0.25">
      <c r="B740" s="60"/>
      <c r="E740" s="1" t="s">
        <v>18</v>
      </c>
      <c r="F740" s="1" t="s">
        <v>19</v>
      </c>
      <c r="G740" s="3">
        <v>15</v>
      </c>
      <c r="H740" s="3">
        <v>2</v>
      </c>
      <c r="I740" s="3">
        <v>5</v>
      </c>
      <c r="J740" s="2">
        <v>4710.78</v>
      </c>
    </row>
    <row r="741" spans="1:10" hidden="1" outlineLevel="1" x14ac:dyDescent="0.25">
      <c r="B741" s="60"/>
      <c r="E741" s="1" t="s">
        <v>18</v>
      </c>
      <c r="F741" s="1" t="s">
        <v>19</v>
      </c>
      <c r="G741" s="3">
        <v>15</v>
      </c>
      <c r="H741" s="3">
        <v>2</v>
      </c>
      <c r="I741" s="3">
        <v>106</v>
      </c>
      <c r="J741" s="2">
        <v>11844.89</v>
      </c>
    </row>
    <row r="742" spans="1:10" hidden="1" outlineLevel="1" x14ac:dyDescent="0.25">
      <c r="B742" s="60"/>
      <c r="E742" s="1" t="s">
        <v>18</v>
      </c>
      <c r="F742" s="1" t="s">
        <v>19</v>
      </c>
      <c r="G742" s="3">
        <v>15</v>
      </c>
      <c r="H742" s="3">
        <v>2</v>
      </c>
      <c r="I742" s="3">
        <v>114</v>
      </c>
      <c r="J742" s="2">
        <v>5191.6900000000005</v>
      </c>
    </row>
    <row r="743" spans="1:10" hidden="1" outlineLevel="1" x14ac:dyDescent="0.25">
      <c r="B743" s="60"/>
      <c r="E743" s="1" t="s">
        <v>18</v>
      </c>
      <c r="F743" s="1" t="s">
        <v>19</v>
      </c>
      <c r="G743" s="3">
        <v>15</v>
      </c>
      <c r="H743" s="3">
        <v>3</v>
      </c>
      <c r="I743" s="3">
        <v>32</v>
      </c>
      <c r="J743" s="2">
        <v>4364.04</v>
      </c>
    </row>
    <row r="744" spans="1:10" hidden="1" outlineLevel="1" x14ac:dyDescent="0.25">
      <c r="B744" s="60"/>
      <c r="E744" s="1" t="s">
        <v>18</v>
      </c>
      <c r="F744" s="1" t="s">
        <v>19</v>
      </c>
      <c r="G744" s="3">
        <v>15</v>
      </c>
      <c r="H744" s="3">
        <v>3</v>
      </c>
      <c r="I744" s="3">
        <v>62</v>
      </c>
      <c r="J744" s="2">
        <v>6756.96</v>
      </c>
    </row>
    <row r="745" spans="1:10" hidden="1" outlineLevel="1" x14ac:dyDescent="0.25">
      <c r="B745" s="60"/>
      <c r="E745" s="1" t="s">
        <v>18</v>
      </c>
      <c r="F745" s="1" t="s">
        <v>19</v>
      </c>
      <c r="G745" s="3">
        <v>15</v>
      </c>
      <c r="H745" s="3">
        <v>3</v>
      </c>
      <c r="I745" s="3">
        <v>81</v>
      </c>
      <c r="J745" s="2">
        <v>8952.4600000000009</v>
      </c>
    </row>
    <row r="746" spans="1:10" ht="26.4" collapsed="1" x14ac:dyDescent="0.25">
      <c r="A746" s="7" t="s">
        <v>123</v>
      </c>
      <c r="B746" s="57" t="s">
        <v>178</v>
      </c>
      <c r="C746" s="8">
        <v>7802791293</v>
      </c>
      <c r="D746" s="9" t="s">
        <v>14</v>
      </c>
      <c r="E746" s="8"/>
      <c r="F746" s="8"/>
      <c r="G746" s="10"/>
      <c r="H746" s="10"/>
      <c r="I746" s="11"/>
      <c r="J746" s="12">
        <f>J747+J748</f>
        <v>281794.01</v>
      </c>
    </row>
    <row r="747" spans="1:10" x14ac:dyDescent="0.25">
      <c r="A747" s="13"/>
      <c r="B747" s="58"/>
      <c r="C747" s="15"/>
      <c r="D747" s="16" t="s">
        <v>13</v>
      </c>
      <c r="E747" s="17"/>
      <c r="F747" s="15"/>
      <c r="G747" s="18"/>
      <c r="H747" s="18"/>
      <c r="I747" s="19"/>
      <c r="J747" s="30">
        <v>252938.43</v>
      </c>
    </row>
    <row r="748" spans="1:10" x14ac:dyDescent="0.25">
      <c r="A748" s="21"/>
      <c r="B748" s="59"/>
      <c r="C748" s="22"/>
      <c r="D748" s="23" t="s">
        <v>12</v>
      </c>
      <c r="E748" s="24"/>
      <c r="F748" s="22"/>
      <c r="G748" s="25"/>
      <c r="H748" s="25"/>
      <c r="I748" s="26"/>
      <c r="J748" s="27">
        <f>SUM(J749:J753)</f>
        <v>28855.58</v>
      </c>
    </row>
    <row r="749" spans="1:10" hidden="1" outlineLevel="1" x14ac:dyDescent="0.25">
      <c r="B749" s="60"/>
      <c r="E749" s="1" t="s">
        <v>5</v>
      </c>
      <c r="F749" s="1" t="s">
        <v>54</v>
      </c>
      <c r="G749" s="3">
        <v>22</v>
      </c>
      <c r="H749" s="3">
        <v>1</v>
      </c>
      <c r="I749" s="3">
        <v>46</v>
      </c>
      <c r="J749" s="2">
        <v>6473.66</v>
      </c>
    </row>
    <row r="750" spans="1:10" hidden="1" outlineLevel="1" x14ac:dyDescent="0.25">
      <c r="B750" s="60"/>
      <c r="E750" s="1" t="s">
        <v>5</v>
      </c>
      <c r="F750" s="1" t="s">
        <v>54</v>
      </c>
      <c r="G750" s="3">
        <v>22</v>
      </c>
      <c r="H750" s="3">
        <v>1</v>
      </c>
      <c r="I750" s="3">
        <v>146</v>
      </c>
      <c r="J750" s="2">
        <v>4670</v>
      </c>
    </row>
    <row r="751" spans="1:10" hidden="1" outlineLevel="1" x14ac:dyDescent="0.25">
      <c r="B751" s="60"/>
      <c r="E751" s="1" t="s">
        <v>5</v>
      </c>
      <c r="F751" s="1" t="s">
        <v>54</v>
      </c>
      <c r="G751" s="3">
        <v>22</v>
      </c>
      <c r="H751" s="3">
        <v>1</v>
      </c>
      <c r="I751" s="3">
        <v>178</v>
      </c>
      <c r="J751" s="2">
        <v>4755.79</v>
      </c>
    </row>
    <row r="752" spans="1:10" hidden="1" outlineLevel="1" x14ac:dyDescent="0.25">
      <c r="B752" s="60"/>
      <c r="E752" s="1" t="s">
        <v>5</v>
      </c>
      <c r="F752" s="1" t="s">
        <v>54</v>
      </c>
      <c r="G752" s="3">
        <v>22</v>
      </c>
      <c r="H752" s="3">
        <v>1</v>
      </c>
      <c r="I752" s="3">
        <v>187</v>
      </c>
      <c r="J752" s="2">
        <v>6323.6</v>
      </c>
    </row>
    <row r="753" spans="1:10" hidden="1" outlineLevel="1" x14ac:dyDescent="0.25">
      <c r="B753" s="60"/>
      <c r="E753" s="1" t="s">
        <v>5</v>
      </c>
      <c r="F753" s="1" t="s">
        <v>54</v>
      </c>
      <c r="G753" s="3">
        <v>22</v>
      </c>
      <c r="H753" s="3">
        <v>1</v>
      </c>
      <c r="I753" s="3">
        <v>210</v>
      </c>
      <c r="J753" s="2">
        <v>6632.53</v>
      </c>
    </row>
    <row r="754" spans="1:10" ht="39.6" collapsed="1" x14ac:dyDescent="0.25">
      <c r="A754" s="7" t="s">
        <v>123</v>
      </c>
      <c r="B754" s="57" t="s">
        <v>141</v>
      </c>
      <c r="C754" s="8">
        <v>7814518700</v>
      </c>
      <c r="D754" s="9" t="s">
        <v>14</v>
      </c>
      <c r="E754" s="8"/>
      <c r="F754" s="8"/>
      <c r="G754" s="10"/>
      <c r="H754" s="10"/>
      <c r="I754" s="11"/>
      <c r="J754" s="12">
        <f>J755+J756</f>
        <v>5392704.5</v>
      </c>
    </row>
    <row r="755" spans="1:10" x14ac:dyDescent="0.25">
      <c r="A755" s="13"/>
      <c r="B755" s="58"/>
      <c r="C755" s="15"/>
      <c r="D755" s="16" t="s">
        <v>13</v>
      </c>
      <c r="E755" s="17"/>
      <c r="F755" s="15"/>
      <c r="G755" s="18"/>
      <c r="H755" s="18"/>
      <c r="I755" s="19"/>
      <c r="J755" s="30">
        <v>5124013.32</v>
      </c>
    </row>
    <row r="756" spans="1:10" x14ac:dyDescent="0.25">
      <c r="A756" s="21"/>
      <c r="B756" s="59"/>
      <c r="C756" s="22"/>
      <c r="D756" s="23" t="s">
        <v>12</v>
      </c>
      <c r="E756" s="24"/>
      <c r="F756" s="22"/>
      <c r="G756" s="25"/>
      <c r="H756" s="25"/>
      <c r="I756" s="26"/>
      <c r="J756" s="27">
        <f>SUM(J757:J792)</f>
        <v>268691.18</v>
      </c>
    </row>
    <row r="757" spans="1:10" hidden="1" outlineLevel="1" x14ac:dyDescent="0.25">
      <c r="B757" s="60"/>
      <c r="E757" s="1" t="s">
        <v>5</v>
      </c>
      <c r="F757" s="1" t="s">
        <v>54</v>
      </c>
      <c r="G757" s="3">
        <v>20</v>
      </c>
      <c r="I757" s="3">
        <v>4</v>
      </c>
      <c r="J757" s="2">
        <v>6317.9400000000005</v>
      </c>
    </row>
    <row r="758" spans="1:10" hidden="1" outlineLevel="1" x14ac:dyDescent="0.25">
      <c r="B758" s="60"/>
      <c r="E758" s="1" t="s">
        <v>5</v>
      </c>
      <c r="F758" s="1" t="s">
        <v>54</v>
      </c>
      <c r="G758" s="3">
        <v>20</v>
      </c>
      <c r="I758" s="3">
        <v>74</v>
      </c>
      <c r="J758" s="2">
        <v>7843.45</v>
      </c>
    </row>
    <row r="759" spans="1:10" hidden="1" outlineLevel="1" x14ac:dyDescent="0.25">
      <c r="B759" s="60"/>
      <c r="E759" s="1" t="s">
        <v>5</v>
      </c>
      <c r="F759" s="1" t="s">
        <v>54</v>
      </c>
      <c r="G759" s="3">
        <v>20</v>
      </c>
      <c r="I759" s="3">
        <v>83</v>
      </c>
      <c r="J759" s="2">
        <v>9264.69</v>
      </c>
    </row>
    <row r="760" spans="1:10" hidden="1" outlineLevel="1" x14ac:dyDescent="0.25">
      <c r="B760" s="60"/>
      <c r="E760" s="1" t="s">
        <v>5</v>
      </c>
      <c r="F760" s="1" t="s">
        <v>54</v>
      </c>
      <c r="G760" s="3">
        <v>20</v>
      </c>
      <c r="H760" s="3">
        <v>1</v>
      </c>
      <c r="I760" s="3">
        <v>26</v>
      </c>
      <c r="J760" s="2">
        <v>4578.4800000000005</v>
      </c>
    </row>
    <row r="761" spans="1:10" hidden="1" outlineLevel="1" x14ac:dyDescent="0.25">
      <c r="B761" s="60"/>
      <c r="E761" s="1" t="s">
        <v>5</v>
      </c>
      <c r="F761" s="1" t="s">
        <v>54</v>
      </c>
      <c r="G761" s="3">
        <v>20</v>
      </c>
      <c r="H761" s="3">
        <v>1</v>
      </c>
      <c r="I761" s="3">
        <v>29</v>
      </c>
      <c r="J761" s="2">
        <v>7863.38</v>
      </c>
    </row>
    <row r="762" spans="1:10" hidden="1" outlineLevel="1" x14ac:dyDescent="0.25">
      <c r="B762" s="60"/>
      <c r="E762" s="1" t="s">
        <v>5</v>
      </c>
      <c r="F762" s="1" t="s">
        <v>54</v>
      </c>
      <c r="G762" s="3">
        <v>20</v>
      </c>
      <c r="H762" s="3">
        <v>1</v>
      </c>
      <c r="I762" s="3">
        <v>87</v>
      </c>
      <c r="J762" s="2">
        <v>4533.04</v>
      </c>
    </row>
    <row r="763" spans="1:10" hidden="1" outlineLevel="1" x14ac:dyDescent="0.25">
      <c r="B763" s="60"/>
      <c r="E763" s="1" t="s">
        <v>5</v>
      </c>
      <c r="F763" s="1" t="s">
        <v>54</v>
      </c>
      <c r="G763" s="3">
        <v>20</v>
      </c>
      <c r="H763" s="3">
        <v>2</v>
      </c>
      <c r="I763" s="3">
        <v>4</v>
      </c>
      <c r="J763" s="2">
        <v>5919.91</v>
      </c>
    </row>
    <row r="764" spans="1:10" hidden="1" outlineLevel="1" x14ac:dyDescent="0.25">
      <c r="B764" s="60"/>
      <c r="E764" s="1" t="s">
        <v>5</v>
      </c>
      <c r="F764" s="1" t="s">
        <v>54</v>
      </c>
      <c r="G764" s="3">
        <v>20</v>
      </c>
      <c r="H764" s="3">
        <v>2</v>
      </c>
      <c r="I764" s="3">
        <v>24</v>
      </c>
      <c r="J764" s="2">
        <v>6230.37</v>
      </c>
    </row>
    <row r="765" spans="1:10" hidden="1" outlineLevel="1" x14ac:dyDescent="0.25">
      <c r="B765" s="60"/>
      <c r="E765" s="1" t="s">
        <v>5</v>
      </c>
      <c r="F765" s="1" t="s">
        <v>54</v>
      </c>
      <c r="G765" s="3">
        <v>20</v>
      </c>
      <c r="H765" s="3">
        <v>2</v>
      </c>
      <c r="I765" s="3">
        <v>33</v>
      </c>
      <c r="J765" s="2">
        <v>5520.21</v>
      </c>
    </row>
    <row r="766" spans="1:10" hidden="1" outlineLevel="1" x14ac:dyDescent="0.25">
      <c r="B766" s="60"/>
      <c r="E766" s="1" t="s">
        <v>5</v>
      </c>
      <c r="F766" s="1" t="s">
        <v>54</v>
      </c>
      <c r="G766" s="3">
        <v>20</v>
      </c>
      <c r="H766" s="3">
        <v>2</v>
      </c>
      <c r="I766" s="3">
        <v>158</v>
      </c>
      <c r="J766" s="2">
        <v>5879.41</v>
      </c>
    </row>
    <row r="767" spans="1:10" hidden="1" outlineLevel="1" x14ac:dyDescent="0.25">
      <c r="B767" s="60"/>
      <c r="E767" s="1" t="s">
        <v>5</v>
      </c>
      <c r="F767" s="1" t="s">
        <v>54</v>
      </c>
      <c r="G767" s="3">
        <v>20</v>
      </c>
      <c r="H767" s="3">
        <v>2</v>
      </c>
      <c r="I767" s="3">
        <v>160</v>
      </c>
      <c r="J767" s="2">
        <v>17085.28</v>
      </c>
    </row>
    <row r="768" spans="1:10" hidden="1" outlineLevel="1" x14ac:dyDescent="0.25">
      <c r="B768" s="60"/>
      <c r="E768" s="1" t="s">
        <v>5</v>
      </c>
      <c r="F768" s="1" t="s">
        <v>53</v>
      </c>
      <c r="G768" s="3" t="s">
        <v>55</v>
      </c>
      <c r="I768" s="3">
        <v>44</v>
      </c>
      <c r="J768" s="2">
        <v>7968.53</v>
      </c>
    </row>
    <row r="769" spans="2:10" hidden="1" outlineLevel="1" x14ac:dyDescent="0.25">
      <c r="B769" s="60"/>
      <c r="E769" s="1" t="s">
        <v>5</v>
      </c>
      <c r="F769" s="1" t="s">
        <v>53</v>
      </c>
      <c r="G769" s="3" t="s">
        <v>55</v>
      </c>
      <c r="I769" s="3">
        <v>59</v>
      </c>
      <c r="J769" s="2">
        <v>11558.5</v>
      </c>
    </row>
    <row r="770" spans="2:10" hidden="1" outlineLevel="1" x14ac:dyDescent="0.25">
      <c r="B770" s="60"/>
      <c r="E770" s="1" t="s">
        <v>5</v>
      </c>
      <c r="F770" s="1" t="s">
        <v>53</v>
      </c>
      <c r="G770" s="3" t="s">
        <v>55</v>
      </c>
      <c r="I770" s="3">
        <v>64</v>
      </c>
      <c r="J770" s="2">
        <v>7022.45</v>
      </c>
    </row>
    <row r="771" spans="2:10" hidden="1" outlineLevel="1" x14ac:dyDescent="0.25">
      <c r="B771" s="60"/>
      <c r="E771" s="1" t="s">
        <v>5</v>
      </c>
      <c r="F771" s="1" t="s">
        <v>53</v>
      </c>
      <c r="G771" s="3" t="s">
        <v>55</v>
      </c>
      <c r="I771" s="3">
        <v>102</v>
      </c>
      <c r="J771" s="2">
        <v>12105.42</v>
      </c>
    </row>
    <row r="772" spans="2:10" hidden="1" outlineLevel="1" x14ac:dyDescent="0.25">
      <c r="B772" s="60"/>
      <c r="E772" s="1" t="s">
        <v>5</v>
      </c>
      <c r="F772" s="1" t="s">
        <v>53</v>
      </c>
      <c r="G772" s="3">
        <v>30</v>
      </c>
      <c r="I772" s="3">
        <v>1</v>
      </c>
      <c r="J772" s="2">
        <v>5206.79</v>
      </c>
    </row>
    <row r="773" spans="2:10" hidden="1" outlineLevel="1" x14ac:dyDescent="0.25">
      <c r="B773" s="60"/>
      <c r="E773" s="1" t="s">
        <v>5</v>
      </c>
      <c r="F773" s="1" t="s">
        <v>53</v>
      </c>
      <c r="G773" s="3">
        <v>30</v>
      </c>
      <c r="I773" s="3">
        <v>67</v>
      </c>
      <c r="J773" s="2">
        <v>9845.08</v>
      </c>
    </row>
    <row r="774" spans="2:10" hidden="1" outlineLevel="1" x14ac:dyDescent="0.25">
      <c r="B774" s="60"/>
      <c r="E774" s="1" t="s">
        <v>5</v>
      </c>
      <c r="F774" s="1" t="s">
        <v>53</v>
      </c>
      <c r="G774" s="3">
        <v>30</v>
      </c>
      <c r="I774" s="3">
        <v>96</v>
      </c>
      <c r="J774" s="2">
        <v>4697.47</v>
      </c>
    </row>
    <row r="775" spans="2:10" hidden="1" outlineLevel="1" x14ac:dyDescent="0.25">
      <c r="B775" s="60"/>
      <c r="E775" s="1" t="s">
        <v>5</v>
      </c>
      <c r="F775" s="1" t="s">
        <v>53</v>
      </c>
      <c r="G775" s="3">
        <v>30</v>
      </c>
      <c r="I775" s="3">
        <v>125</v>
      </c>
      <c r="J775" s="2">
        <v>22706.720000000001</v>
      </c>
    </row>
    <row r="776" spans="2:10" hidden="1" outlineLevel="1" x14ac:dyDescent="0.25">
      <c r="B776" s="60"/>
      <c r="E776" s="1" t="s">
        <v>5</v>
      </c>
      <c r="F776" s="1" t="s">
        <v>53</v>
      </c>
      <c r="G776" s="3">
        <v>30</v>
      </c>
      <c r="I776" s="3">
        <v>166</v>
      </c>
      <c r="J776" s="2">
        <v>8562.7100000000009</v>
      </c>
    </row>
    <row r="777" spans="2:10" hidden="1" outlineLevel="1" x14ac:dyDescent="0.25">
      <c r="B777" s="60"/>
      <c r="E777" s="1" t="s">
        <v>29</v>
      </c>
      <c r="F777" s="1" t="s">
        <v>28</v>
      </c>
      <c r="G777" s="3">
        <v>14</v>
      </c>
      <c r="I777" s="3">
        <v>30</v>
      </c>
      <c r="J777" s="2">
        <v>4388.4400000000005</v>
      </c>
    </row>
    <row r="778" spans="2:10" hidden="1" outlineLevel="1" x14ac:dyDescent="0.25">
      <c r="B778" s="60"/>
      <c r="E778" s="1" t="s">
        <v>29</v>
      </c>
      <c r="F778" s="1" t="s">
        <v>28</v>
      </c>
      <c r="G778" s="3">
        <v>14</v>
      </c>
      <c r="I778" s="3">
        <v>126</v>
      </c>
      <c r="J778" s="2">
        <v>4330.7300000000005</v>
      </c>
    </row>
    <row r="779" spans="2:10" hidden="1" outlineLevel="1" x14ac:dyDescent="0.25">
      <c r="B779" s="60"/>
      <c r="E779" s="1" t="s">
        <v>29</v>
      </c>
      <c r="F779" s="1" t="s">
        <v>28</v>
      </c>
      <c r="G779" s="3">
        <v>14</v>
      </c>
      <c r="I779" s="3">
        <v>167</v>
      </c>
      <c r="J779" s="2">
        <v>5833.33</v>
      </c>
    </row>
    <row r="780" spans="2:10" hidden="1" outlineLevel="1" x14ac:dyDescent="0.25">
      <c r="B780" s="60"/>
      <c r="E780" s="1" t="s">
        <v>29</v>
      </c>
      <c r="F780" s="1" t="s">
        <v>28</v>
      </c>
      <c r="G780" s="3">
        <v>14</v>
      </c>
      <c r="I780" s="3">
        <v>181</v>
      </c>
      <c r="J780" s="2">
        <v>6527.8</v>
      </c>
    </row>
    <row r="781" spans="2:10" hidden="1" outlineLevel="1" x14ac:dyDescent="0.25">
      <c r="B781" s="60"/>
      <c r="E781" s="1" t="s">
        <v>29</v>
      </c>
      <c r="F781" s="1" t="s">
        <v>28</v>
      </c>
      <c r="G781" s="3">
        <v>14</v>
      </c>
      <c r="I781" s="3">
        <v>192</v>
      </c>
      <c r="J781" s="2">
        <v>4435.1000000000004</v>
      </c>
    </row>
    <row r="782" spans="2:10" hidden="1" outlineLevel="1" x14ac:dyDescent="0.25">
      <c r="B782" s="60"/>
      <c r="E782" s="1" t="s">
        <v>29</v>
      </c>
      <c r="F782" s="1" t="s">
        <v>28</v>
      </c>
      <c r="G782" s="3">
        <v>14</v>
      </c>
      <c r="I782" s="3">
        <v>343</v>
      </c>
      <c r="J782" s="2">
        <v>4971.12</v>
      </c>
    </row>
    <row r="783" spans="2:10" hidden="1" outlineLevel="1" x14ac:dyDescent="0.25">
      <c r="B783" s="60"/>
      <c r="E783" s="1" t="s">
        <v>29</v>
      </c>
      <c r="F783" s="1" t="s">
        <v>28</v>
      </c>
      <c r="G783" s="3">
        <v>14</v>
      </c>
      <c r="I783" s="3">
        <v>486</v>
      </c>
      <c r="J783" s="2">
        <v>7493.84</v>
      </c>
    </row>
    <row r="784" spans="2:10" hidden="1" outlineLevel="1" x14ac:dyDescent="0.25">
      <c r="B784" s="60"/>
      <c r="E784" s="1" t="s">
        <v>29</v>
      </c>
      <c r="F784" s="1" t="s">
        <v>28</v>
      </c>
      <c r="G784" s="3">
        <v>14</v>
      </c>
      <c r="I784" s="3">
        <v>627</v>
      </c>
      <c r="J784" s="2">
        <v>4504.25</v>
      </c>
    </row>
    <row r="785" spans="1:10" hidden="1" outlineLevel="1" x14ac:dyDescent="0.25">
      <c r="B785" s="60"/>
      <c r="E785" s="1" t="s">
        <v>29</v>
      </c>
      <c r="F785" s="1" t="s">
        <v>28</v>
      </c>
      <c r="G785" s="3">
        <v>14</v>
      </c>
      <c r="I785" s="3">
        <v>633</v>
      </c>
      <c r="J785" s="2">
        <v>5708.52</v>
      </c>
    </row>
    <row r="786" spans="1:10" hidden="1" outlineLevel="1" x14ac:dyDescent="0.25">
      <c r="B786" s="60"/>
      <c r="E786" s="1" t="s">
        <v>29</v>
      </c>
      <c r="F786" s="1" t="s">
        <v>28</v>
      </c>
      <c r="G786" s="3">
        <v>14</v>
      </c>
      <c r="I786" s="3">
        <v>636</v>
      </c>
      <c r="J786" s="2">
        <v>4857.32</v>
      </c>
    </row>
    <row r="787" spans="1:10" hidden="1" outlineLevel="1" x14ac:dyDescent="0.25">
      <c r="B787" s="60"/>
      <c r="E787" s="1" t="s">
        <v>29</v>
      </c>
      <c r="F787" s="1" t="s">
        <v>28</v>
      </c>
      <c r="G787" s="3">
        <v>14</v>
      </c>
      <c r="I787" s="3">
        <v>680</v>
      </c>
      <c r="J787" s="2">
        <v>9163</v>
      </c>
    </row>
    <row r="788" spans="1:10" hidden="1" outlineLevel="1" x14ac:dyDescent="0.25">
      <c r="B788" s="60"/>
      <c r="E788" s="1" t="s">
        <v>29</v>
      </c>
      <c r="F788" s="1" t="s">
        <v>28</v>
      </c>
      <c r="G788" s="3">
        <v>14</v>
      </c>
      <c r="I788" s="3">
        <v>835</v>
      </c>
      <c r="J788" s="2">
        <v>6051.89</v>
      </c>
    </row>
    <row r="789" spans="1:10" hidden="1" outlineLevel="1" x14ac:dyDescent="0.25">
      <c r="B789" s="60"/>
      <c r="E789" s="1" t="s">
        <v>29</v>
      </c>
      <c r="F789" s="1" t="s">
        <v>28</v>
      </c>
      <c r="G789" s="3">
        <v>14</v>
      </c>
      <c r="I789" s="3">
        <v>900</v>
      </c>
      <c r="J789" s="2">
        <v>5750.85</v>
      </c>
    </row>
    <row r="790" spans="1:10" hidden="1" outlineLevel="1" x14ac:dyDescent="0.25">
      <c r="B790" s="60"/>
      <c r="E790" s="1" t="s">
        <v>29</v>
      </c>
      <c r="F790" s="1" t="s">
        <v>28</v>
      </c>
      <c r="G790" s="3">
        <v>14</v>
      </c>
      <c r="I790" s="3">
        <v>904</v>
      </c>
      <c r="J790" s="2">
        <v>7896.8</v>
      </c>
    </row>
    <row r="791" spans="1:10" hidden="1" outlineLevel="1" x14ac:dyDescent="0.25">
      <c r="B791" s="60"/>
      <c r="E791" s="1" t="s">
        <v>29</v>
      </c>
      <c r="F791" s="1" t="s">
        <v>28</v>
      </c>
      <c r="G791" s="3">
        <v>14</v>
      </c>
      <c r="I791" s="3">
        <v>909</v>
      </c>
      <c r="J791" s="2">
        <v>9024.58</v>
      </c>
    </row>
    <row r="792" spans="1:10" hidden="1" outlineLevel="1" x14ac:dyDescent="0.25">
      <c r="B792" s="60"/>
      <c r="E792" s="1" t="s">
        <v>29</v>
      </c>
      <c r="F792" s="1" t="s">
        <v>28</v>
      </c>
      <c r="G792" s="3">
        <v>14</v>
      </c>
      <c r="I792" s="3">
        <v>925</v>
      </c>
      <c r="J792" s="2">
        <v>7043.78</v>
      </c>
    </row>
    <row r="793" spans="1:10" ht="26.4" collapsed="1" x14ac:dyDescent="0.25">
      <c r="A793" s="7" t="s">
        <v>123</v>
      </c>
      <c r="B793" s="57" t="s">
        <v>142</v>
      </c>
      <c r="C793" s="8">
        <v>7813275822</v>
      </c>
      <c r="D793" s="9" t="s">
        <v>14</v>
      </c>
      <c r="E793" s="8"/>
      <c r="F793" s="8"/>
      <c r="G793" s="10"/>
      <c r="H793" s="10"/>
      <c r="I793" s="11"/>
      <c r="J793" s="12">
        <f>J794+J795</f>
        <v>660897.97999999986</v>
      </c>
    </row>
    <row r="794" spans="1:10" x14ac:dyDescent="0.25">
      <c r="A794" s="13"/>
      <c r="B794" s="58"/>
      <c r="C794" s="15"/>
      <c r="D794" s="16" t="s">
        <v>13</v>
      </c>
      <c r="E794" s="17"/>
      <c r="F794" s="15"/>
      <c r="G794" s="18"/>
      <c r="H794" s="18"/>
      <c r="I794" s="19"/>
      <c r="J794" s="31"/>
    </row>
    <row r="795" spans="1:10" x14ac:dyDescent="0.25">
      <c r="A795" s="21"/>
      <c r="B795" s="59"/>
      <c r="C795" s="22"/>
      <c r="D795" s="23" t="s">
        <v>12</v>
      </c>
      <c r="E795" s="24"/>
      <c r="F795" s="22"/>
      <c r="G795" s="25"/>
      <c r="H795" s="25"/>
      <c r="I795" s="26"/>
      <c r="J795" s="27">
        <f>SUM(J796:J897)</f>
        <v>660897.97999999986</v>
      </c>
    </row>
    <row r="796" spans="1:10" hidden="1" outlineLevel="1" x14ac:dyDescent="0.25">
      <c r="B796" s="60"/>
      <c r="E796" s="1" t="s">
        <v>96</v>
      </c>
      <c r="F796" s="1" t="s">
        <v>32</v>
      </c>
      <c r="G796" s="3">
        <v>5</v>
      </c>
      <c r="H796" s="3">
        <v>1</v>
      </c>
      <c r="I796" s="3">
        <v>2</v>
      </c>
      <c r="J796" s="2">
        <v>6343.37</v>
      </c>
    </row>
    <row r="797" spans="1:10" hidden="1" outlineLevel="1" x14ac:dyDescent="0.25">
      <c r="B797" s="60"/>
      <c r="E797" s="1" t="s">
        <v>96</v>
      </c>
      <c r="F797" s="1" t="s">
        <v>32</v>
      </c>
      <c r="G797" s="3">
        <v>5</v>
      </c>
      <c r="H797" s="3">
        <v>1</v>
      </c>
      <c r="I797" s="3">
        <v>63</v>
      </c>
      <c r="J797" s="2">
        <v>4576.3900000000003</v>
      </c>
    </row>
    <row r="798" spans="1:10" hidden="1" outlineLevel="1" x14ac:dyDescent="0.25">
      <c r="B798" s="60"/>
      <c r="E798" s="1" t="s">
        <v>96</v>
      </c>
      <c r="F798" s="1" t="s">
        <v>32</v>
      </c>
      <c r="G798" s="3">
        <v>5</v>
      </c>
      <c r="H798" s="3">
        <v>1</v>
      </c>
      <c r="I798" s="3">
        <v>128</v>
      </c>
      <c r="J798" s="2">
        <v>4851.5600000000004</v>
      </c>
    </row>
    <row r="799" spans="1:10" hidden="1" outlineLevel="1" x14ac:dyDescent="0.25">
      <c r="B799" s="60"/>
      <c r="E799" s="1" t="s">
        <v>96</v>
      </c>
      <c r="F799" s="1" t="s">
        <v>32</v>
      </c>
      <c r="G799" s="3">
        <v>5</v>
      </c>
      <c r="H799" s="3">
        <v>1</v>
      </c>
      <c r="I799" s="3">
        <v>227</v>
      </c>
      <c r="J799" s="2">
        <v>4693.01</v>
      </c>
    </row>
    <row r="800" spans="1:10" hidden="1" outlineLevel="1" x14ac:dyDescent="0.25">
      <c r="B800" s="60"/>
      <c r="E800" s="1" t="s">
        <v>96</v>
      </c>
      <c r="F800" s="1" t="s">
        <v>32</v>
      </c>
      <c r="G800" s="3">
        <v>5</v>
      </c>
      <c r="H800" s="3">
        <v>1</v>
      </c>
      <c r="I800" s="3">
        <v>257</v>
      </c>
      <c r="J800" s="2">
        <v>5955.56</v>
      </c>
    </row>
    <row r="801" spans="2:10" hidden="1" outlineLevel="1" x14ac:dyDescent="0.25">
      <c r="B801" s="60"/>
      <c r="E801" s="1" t="s">
        <v>96</v>
      </c>
      <c r="F801" s="1" t="s">
        <v>32</v>
      </c>
      <c r="G801" s="3">
        <v>5</v>
      </c>
      <c r="H801" s="3">
        <v>1</v>
      </c>
      <c r="I801" s="3">
        <v>285</v>
      </c>
      <c r="J801" s="2">
        <v>10910.91</v>
      </c>
    </row>
    <row r="802" spans="2:10" hidden="1" outlineLevel="1" x14ac:dyDescent="0.25">
      <c r="B802" s="60"/>
      <c r="E802" s="1" t="s">
        <v>96</v>
      </c>
      <c r="F802" s="1" t="s">
        <v>32</v>
      </c>
      <c r="G802" s="3">
        <v>5</v>
      </c>
      <c r="H802" s="3">
        <v>1</v>
      </c>
      <c r="I802" s="3">
        <v>303</v>
      </c>
      <c r="J802" s="2">
        <v>9122.84</v>
      </c>
    </row>
    <row r="803" spans="2:10" hidden="1" outlineLevel="1" x14ac:dyDescent="0.25">
      <c r="B803" s="60"/>
      <c r="E803" s="1" t="s">
        <v>96</v>
      </c>
      <c r="F803" s="1" t="s">
        <v>32</v>
      </c>
      <c r="G803" s="3">
        <v>5</v>
      </c>
      <c r="H803" s="3">
        <v>1</v>
      </c>
      <c r="I803" s="3">
        <v>313</v>
      </c>
      <c r="J803" s="2">
        <v>5368.18</v>
      </c>
    </row>
    <row r="804" spans="2:10" hidden="1" outlineLevel="1" x14ac:dyDescent="0.25">
      <c r="B804" s="60"/>
      <c r="E804" s="1" t="s">
        <v>96</v>
      </c>
      <c r="F804" s="1" t="s">
        <v>32</v>
      </c>
      <c r="G804" s="3">
        <v>5</v>
      </c>
      <c r="H804" s="3">
        <v>1</v>
      </c>
      <c r="I804" s="3">
        <v>324</v>
      </c>
      <c r="J804" s="2">
        <v>6254.35</v>
      </c>
    </row>
    <row r="805" spans="2:10" hidden="1" outlineLevel="1" x14ac:dyDescent="0.25">
      <c r="B805" s="60"/>
      <c r="E805" s="1" t="s">
        <v>96</v>
      </c>
      <c r="F805" s="1" t="s">
        <v>32</v>
      </c>
      <c r="G805" s="3">
        <v>5</v>
      </c>
      <c r="H805" s="3">
        <v>1</v>
      </c>
      <c r="I805" s="3">
        <v>356</v>
      </c>
      <c r="J805" s="2">
        <v>8071.99</v>
      </c>
    </row>
    <row r="806" spans="2:10" hidden="1" outlineLevel="1" x14ac:dyDescent="0.25">
      <c r="B806" s="60"/>
      <c r="E806" s="1" t="s">
        <v>96</v>
      </c>
      <c r="F806" s="1" t="s">
        <v>32</v>
      </c>
      <c r="G806" s="3">
        <v>5</v>
      </c>
      <c r="H806" s="3">
        <v>1</v>
      </c>
      <c r="I806" s="3">
        <v>383</v>
      </c>
      <c r="J806" s="2">
        <v>5215.7</v>
      </c>
    </row>
    <row r="807" spans="2:10" hidden="1" outlineLevel="1" x14ac:dyDescent="0.25">
      <c r="B807" s="60"/>
      <c r="E807" s="1" t="s">
        <v>96</v>
      </c>
      <c r="F807" s="1" t="s">
        <v>32</v>
      </c>
      <c r="G807" s="3">
        <v>5</v>
      </c>
      <c r="H807" s="3">
        <v>1</v>
      </c>
      <c r="I807" s="3">
        <v>420</v>
      </c>
      <c r="J807" s="2">
        <v>4750.4000000000005</v>
      </c>
    </row>
    <row r="808" spans="2:10" hidden="1" outlineLevel="1" x14ac:dyDescent="0.25">
      <c r="B808" s="60"/>
      <c r="E808" s="1" t="s">
        <v>96</v>
      </c>
      <c r="F808" s="1" t="s">
        <v>32</v>
      </c>
      <c r="G808" s="3">
        <v>5</v>
      </c>
      <c r="H808" s="3">
        <v>1</v>
      </c>
      <c r="I808" s="3">
        <v>421</v>
      </c>
      <c r="J808" s="2">
        <v>11752.47</v>
      </c>
    </row>
    <row r="809" spans="2:10" hidden="1" outlineLevel="1" x14ac:dyDescent="0.25">
      <c r="B809" s="60"/>
      <c r="E809" s="1" t="s">
        <v>96</v>
      </c>
      <c r="F809" s="1" t="s">
        <v>32</v>
      </c>
      <c r="G809" s="3">
        <v>5</v>
      </c>
      <c r="H809" s="3">
        <v>1</v>
      </c>
      <c r="I809" s="3">
        <v>475</v>
      </c>
      <c r="J809" s="2">
        <v>10782.7</v>
      </c>
    </row>
    <row r="810" spans="2:10" hidden="1" outlineLevel="1" x14ac:dyDescent="0.25">
      <c r="B810" s="60"/>
      <c r="E810" s="1" t="s">
        <v>96</v>
      </c>
      <c r="F810" s="1" t="s">
        <v>32</v>
      </c>
      <c r="G810" s="3">
        <v>5</v>
      </c>
      <c r="H810" s="3">
        <v>1</v>
      </c>
      <c r="I810" s="3">
        <v>480</v>
      </c>
      <c r="J810" s="2">
        <v>4360.43</v>
      </c>
    </row>
    <row r="811" spans="2:10" hidden="1" outlineLevel="1" x14ac:dyDescent="0.25">
      <c r="B811" s="60"/>
      <c r="E811" s="1" t="s">
        <v>96</v>
      </c>
      <c r="F811" s="1" t="s">
        <v>32</v>
      </c>
      <c r="G811" s="3">
        <v>5</v>
      </c>
      <c r="H811" s="3">
        <v>1</v>
      </c>
      <c r="I811" s="3">
        <v>486</v>
      </c>
      <c r="J811" s="2">
        <v>6431.24</v>
      </c>
    </row>
    <row r="812" spans="2:10" hidden="1" outlineLevel="1" x14ac:dyDescent="0.25">
      <c r="B812" s="60"/>
      <c r="E812" s="1" t="s">
        <v>96</v>
      </c>
      <c r="F812" s="1" t="s">
        <v>32</v>
      </c>
      <c r="G812" s="3">
        <v>5</v>
      </c>
      <c r="H812" s="3">
        <v>1</v>
      </c>
      <c r="I812" s="3">
        <v>534</v>
      </c>
      <c r="J812" s="2">
        <v>5492.12</v>
      </c>
    </row>
    <row r="813" spans="2:10" hidden="1" outlineLevel="1" x14ac:dyDescent="0.25">
      <c r="B813" s="60"/>
      <c r="E813" s="1" t="s">
        <v>96</v>
      </c>
      <c r="F813" s="1" t="s">
        <v>32</v>
      </c>
      <c r="G813" s="3">
        <v>5</v>
      </c>
      <c r="H813" s="3">
        <v>1</v>
      </c>
      <c r="I813" s="3">
        <v>692</v>
      </c>
      <c r="J813" s="2">
        <v>4707</v>
      </c>
    </row>
    <row r="814" spans="2:10" hidden="1" outlineLevel="1" x14ac:dyDescent="0.25">
      <c r="B814" s="60"/>
      <c r="E814" s="1" t="s">
        <v>96</v>
      </c>
      <c r="F814" s="1" t="s">
        <v>32</v>
      </c>
      <c r="G814" s="3">
        <v>5</v>
      </c>
      <c r="H814" s="3">
        <v>1</v>
      </c>
      <c r="I814" s="3">
        <v>706</v>
      </c>
      <c r="J814" s="2">
        <v>5193.3599999999997</v>
      </c>
    </row>
    <row r="815" spans="2:10" hidden="1" outlineLevel="1" x14ac:dyDescent="0.25">
      <c r="B815" s="60"/>
      <c r="E815" s="1" t="s">
        <v>96</v>
      </c>
      <c r="F815" s="1" t="s">
        <v>32</v>
      </c>
      <c r="G815" s="3">
        <v>5</v>
      </c>
      <c r="H815" s="3">
        <v>1</v>
      </c>
      <c r="I815" s="3">
        <v>719</v>
      </c>
      <c r="J815" s="2">
        <v>10849.78</v>
      </c>
    </row>
    <row r="816" spans="2:10" hidden="1" outlineLevel="1" x14ac:dyDescent="0.25">
      <c r="B816" s="60"/>
      <c r="E816" s="1" t="s">
        <v>96</v>
      </c>
      <c r="F816" s="1" t="s">
        <v>32</v>
      </c>
      <c r="G816" s="3">
        <v>5</v>
      </c>
      <c r="H816" s="3">
        <v>1</v>
      </c>
      <c r="I816" s="3">
        <v>752</v>
      </c>
      <c r="J816" s="2">
        <v>4177.2300000000005</v>
      </c>
    </row>
    <row r="817" spans="2:10" hidden="1" outlineLevel="1" x14ac:dyDescent="0.25">
      <c r="B817" s="60"/>
      <c r="E817" s="1" t="s">
        <v>96</v>
      </c>
      <c r="F817" s="1" t="s">
        <v>32</v>
      </c>
      <c r="G817" s="3">
        <v>5</v>
      </c>
      <c r="H817" s="3">
        <v>1</v>
      </c>
      <c r="I817" s="3">
        <v>805</v>
      </c>
      <c r="J817" s="2">
        <v>4968.08</v>
      </c>
    </row>
    <row r="818" spans="2:10" hidden="1" outlineLevel="1" x14ac:dyDescent="0.25">
      <c r="B818" s="60"/>
      <c r="E818" s="1" t="s">
        <v>96</v>
      </c>
      <c r="F818" s="1" t="s">
        <v>32</v>
      </c>
      <c r="G818" s="3">
        <v>5</v>
      </c>
      <c r="H818" s="3">
        <v>1</v>
      </c>
      <c r="I818" s="3">
        <v>841</v>
      </c>
      <c r="J818" s="2">
        <v>41377.410000000003</v>
      </c>
    </row>
    <row r="819" spans="2:10" hidden="1" outlineLevel="1" x14ac:dyDescent="0.25">
      <c r="B819" s="60"/>
      <c r="E819" s="1" t="s">
        <v>96</v>
      </c>
      <c r="F819" s="1" t="s">
        <v>32</v>
      </c>
      <c r="G819" s="3">
        <v>5</v>
      </c>
      <c r="H819" s="3">
        <v>1</v>
      </c>
      <c r="I819" s="3">
        <v>891</v>
      </c>
      <c r="J819" s="2">
        <v>6765.51</v>
      </c>
    </row>
    <row r="820" spans="2:10" hidden="1" outlineLevel="1" x14ac:dyDescent="0.25">
      <c r="B820" s="60"/>
      <c r="E820" s="1" t="s">
        <v>96</v>
      </c>
      <c r="F820" s="1" t="s">
        <v>32</v>
      </c>
      <c r="G820" s="3">
        <v>5</v>
      </c>
      <c r="H820" s="3">
        <v>1</v>
      </c>
      <c r="I820" s="3">
        <v>929</v>
      </c>
      <c r="J820" s="2">
        <v>5372.84</v>
      </c>
    </row>
    <row r="821" spans="2:10" hidden="1" outlineLevel="1" x14ac:dyDescent="0.25">
      <c r="B821" s="60"/>
      <c r="E821" s="1" t="s">
        <v>96</v>
      </c>
      <c r="F821" s="1" t="s">
        <v>32</v>
      </c>
      <c r="G821" s="3">
        <v>5</v>
      </c>
      <c r="H821" s="3">
        <v>2</v>
      </c>
      <c r="I821" s="3">
        <v>54</v>
      </c>
      <c r="J821" s="2">
        <v>4671.12</v>
      </c>
    </row>
    <row r="822" spans="2:10" hidden="1" outlineLevel="1" x14ac:dyDescent="0.25">
      <c r="B822" s="60"/>
      <c r="E822" s="1" t="s">
        <v>96</v>
      </c>
      <c r="F822" s="1" t="s">
        <v>32</v>
      </c>
      <c r="G822" s="3">
        <v>5</v>
      </c>
      <c r="H822" s="3">
        <v>2</v>
      </c>
      <c r="I822" s="3">
        <v>59</v>
      </c>
      <c r="J822" s="2">
        <v>5252.03</v>
      </c>
    </row>
    <row r="823" spans="2:10" hidden="1" outlineLevel="1" x14ac:dyDescent="0.25">
      <c r="B823" s="60"/>
      <c r="E823" s="1" t="s">
        <v>96</v>
      </c>
      <c r="F823" s="1" t="s">
        <v>32</v>
      </c>
      <c r="G823" s="3">
        <v>5</v>
      </c>
      <c r="H823" s="3">
        <v>2</v>
      </c>
      <c r="I823" s="3">
        <v>85</v>
      </c>
      <c r="J823" s="2">
        <v>4944.83</v>
      </c>
    </row>
    <row r="824" spans="2:10" hidden="1" outlineLevel="1" x14ac:dyDescent="0.25">
      <c r="B824" s="60"/>
      <c r="E824" s="1" t="s">
        <v>96</v>
      </c>
      <c r="F824" s="1" t="s">
        <v>32</v>
      </c>
      <c r="G824" s="3">
        <v>5</v>
      </c>
      <c r="H824" s="3">
        <v>2</v>
      </c>
      <c r="I824" s="3">
        <v>133</v>
      </c>
      <c r="J824" s="2">
        <v>6571.6100000000006</v>
      </c>
    </row>
    <row r="825" spans="2:10" hidden="1" outlineLevel="1" x14ac:dyDescent="0.25">
      <c r="B825" s="60"/>
      <c r="E825" s="1" t="s">
        <v>96</v>
      </c>
      <c r="F825" s="1" t="s">
        <v>32</v>
      </c>
      <c r="G825" s="3">
        <v>5</v>
      </c>
      <c r="H825" s="3">
        <v>2</v>
      </c>
      <c r="I825" s="3">
        <v>177</v>
      </c>
      <c r="J825" s="2">
        <v>7317.29</v>
      </c>
    </row>
    <row r="826" spans="2:10" hidden="1" outlineLevel="1" x14ac:dyDescent="0.25">
      <c r="B826" s="60"/>
      <c r="E826" s="1" t="s">
        <v>96</v>
      </c>
      <c r="F826" s="1" t="s">
        <v>32</v>
      </c>
      <c r="G826" s="3">
        <v>5</v>
      </c>
      <c r="H826" s="3">
        <v>2</v>
      </c>
      <c r="I826" s="3">
        <v>274</v>
      </c>
      <c r="J826" s="2">
        <v>4005.71</v>
      </c>
    </row>
    <row r="827" spans="2:10" hidden="1" outlineLevel="1" x14ac:dyDescent="0.25">
      <c r="B827" s="60"/>
      <c r="E827" s="1" t="s">
        <v>96</v>
      </c>
      <c r="F827" s="1" t="s">
        <v>32</v>
      </c>
      <c r="G827" s="3">
        <v>5</v>
      </c>
      <c r="H827" s="3">
        <v>2</v>
      </c>
      <c r="I827" s="3">
        <v>467</v>
      </c>
      <c r="J827" s="2">
        <v>5731.1900000000005</v>
      </c>
    </row>
    <row r="828" spans="2:10" hidden="1" outlineLevel="1" x14ac:dyDescent="0.25">
      <c r="B828" s="60"/>
      <c r="E828" s="1" t="s">
        <v>96</v>
      </c>
      <c r="F828" s="1" t="s">
        <v>32</v>
      </c>
      <c r="G828" s="3">
        <v>5</v>
      </c>
      <c r="H828" s="3">
        <v>2</v>
      </c>
      <c r="I828" s="3">
        <v>487</v>
      </c>
      <c r="J828" s="2">
        <v>4716.33</v>
      </c>
    </row>
    <row r="829" spans="2:10" hidden="1" outlineLevel="1" x14ac:dyDescent="0.25">
      <c r="B829" s="60"/>
      <c r="E829" s="1" t="s">
        <v>96</v>
      </c>
      <c r="F829" s="1" t="s">
        <v>32</v>
      </c>
      <c r="G829" s="3">
        <v>5</v>
      </c>
      <c r="H829" s="3">
        <v>2</v>
      </c>
      <c r="I829" s="3">
        <v>528</v>
      </c>
      <c r="J829" s="2">
        <v>4461.25</v>
      </c>
    </row>
    <row r="830" spans="2:10" hidden="1" outlineLevel="1" x14ac:dyDescent="0.25">
      <c r="B830" s="60"/>
      <c r="E830" s="1" t="s">
        <v>96</v>
      </c>
      <c r="F830" s="1" t="s">
        <v>32</v>
      </c>
      <c r="G830" s="3">
        <v>5</v>
      </c>
      <c r="H830" s="3">
        <v>2</v>
      </c>
      <c r="I830" s="3">
        <v>547</v>
      </c>
      <c r="J830" s="2">
        <v>4992.7</v>
      </c>
    </row>
    <row r="831" spans="2:10" hidden="1" outlineLevel="1" x14ac:dyDescent="0.25">
      <c r="B831" s="60"/>
      <c r="E831" s="1" t="s">
        <v>96</v>
      </c>
      <c r="F831" s="1" t="s">
        <v>32</v>
      </c>
      <c r="G831" s="3">
        <v>5</v>
      </c>
      <c r="H831" s="3">
        <v>2</v>
      </c>
      <c r="I831" s="3">
        <v>590</v>
      </c>
      <c r="J831" s="2">
        <v>4243.1000000000004</v>
      </c>
    </row>
    <row r="832" spans="2:10" hidden="1" outlineLevel="1" x14ac:dyDescent="0.25">
      <c r="B832" s="60"/>
      <c r="E832" s="1" t="s">
        <v>96</v>
      </c>
      <c r="F832" s="1" t="s">
        <v>32</v>
      </c>
      <c r="G832" s="3">
        <v>5</v>
      </c>
      <c r="H832" s="3">
        <v>2</v>
      </c>
      <c r="I832" s="3">
        <v>600</v>
      </c>
      <c r="J832" s="2">
        <v>7629.1</v>
      </c>
    </row>
    <row r="833" spans="2:10" hidden="1" outlineLevel="1" x14ac:dyDescent="0.25">
      <c r="B833" s="60"/>
      <c r="E833" s="1" t="s">
        <v>96</v>
      </c>
      <c r="F833" s="1" t="s">
        <v>32</v>
      </c>
      <c r="G833" s="3">
        <v>5</v>
      </c>
      <c r="H833" s="3">
        <v>2</v>
      </c>
      <c r="I833" s="3">
        <v>623</v>
      </c>
      <c r="J833" s="2">
        <v>7765.29</v>
      </c>
    </row>
    <row r="834" spans="2:10" hidden="1" outlineLevel="1" x14ac:dyDescent="0.25">
      <c r="B834" s="60"/>
      <c r="E834" s="1" t="s">
        <v>96</v>
      </c>
      <c r="F834" s="1" t="s">
        <v>32</v>
      </c>
      <c r="G834" s="3">
        <v>5</v>
      </c>
      <c r="H834" s="3">
        <v>2</v>
      </c>
      <c r="I834" s="3">
        <v>776</v>
      </c>
      <c r="J834" s="2">
        <v>5416.02</v>
      </c>
    </row>
    <row r="835" spans="2:10" hidden="1" outlineLevel="1" x14ac:dyDescent="0.25">
      <c r="B835" s="60"/>
      <c r="E835" s="1" t="s">
        <v>96</v>
      </c>
      <c r="F835" s="1" t="s">
        <v>32</v>
      </c>
      <c r="G835" s="3">
        <v>5</v>
      </c>
      <c r="H835" s="3">
        <v>2</v>
      </c>
      <c r="I835" s="3">
        <v>777</v>
      </c>
      <c r="J835" s="2">
        <v>5528.54</v>
      </c>
    </row>
    <row r="836" spans="2:10" hidden="1" outlineLevel="1" x14ac:dyDescent="0.25">
      <c r="B836" s="60"/>
      <c r="E836" s="1" t="s">
        <v>96</v>
      </c>
      <c r="F836" s="1" t="s">
        <v>32</v>
      </c>
      <c r="G836" s="3">
        <v>5</v>
      </c>
      <c r="H836" s="3">
        <v>2</v>
      </c>
      <c r="I836" s="3">
        <v>812</v>
      </c>
      <c r="J836" s="2">
        <v>4940.91</v>
      </c>
    </row>
    <row r="837" spans="2:10" hidden="1" outlineLevel="1" x14ac:dyDescent="0.25">
      <c r="B837" s="60"/>
      <c r="E837" s="1" t="s">
        <v>96</v>
      </c>
      <c r="F837" s="1" t="s">
        <v>32</v>
      </c>
      <c r="G837" s="3">
        <v>9</v>
      </c>
      <c r="H837" s="3">
        <v>1</v>
      </c>
      <c r="I837" s="3">
        <v>72</v>
      </c>
      <c r="J837" s="2">
        <v>4695.42</v>
      </c>
    </row>
    <row r="838" spans="2:10" hidden="1" outlineLevel="1" x14ac:dyDescent="0.25">
      <c r="B838" s="60"/>
      <c r="E838" s="1" t="s">
        <v>96</v>
      </c>
      <c r="F838" s="1" t="s">
        <v>32</v>
      </c>
      <c r="G838" s="3">
        <v>9</v>
      </c>
      <c r="H838" s="3">
        <v>1</v>
      </c>
      <c r="I838" s="3">
        <v>88</v>
      </c>
      <c r="J838" s="2">
        <v>5302.57</v>
      </c>
    </row>
    <row r="839" spans="2:10" hidden="1" outlineLevel="1" x14ac:dyDescent="0.25">
      <c r="B839" s="60"/>
      <c r="E839" s="1" t="s">
        <v>96</v>
      </c>
      <c r="F839" s="1" t="s">
        <v>32</v>
      </c>
      <c r="G839" s="3">
        <v>9</v>
      </c>
      <c r="H839" s="3">
        <v>1</v>
      </c>
      <c r="I839" s="3">
        <v>151</v>
      </c>
      <c r="J839" s="2">
        <v>4036.9500000000003</v>
      </c>
    </row>
    <row r="840" spans="2:10" hidden="1" outlineLevel="1" x14ac:dyDescent="0.25">
      <c r="B840" s="60"/>
      <c r="E840" s="1" t="s">
        <v>96</v>
      </c>
      <c r="F840" s="1" t="s">
        <v>32</v>
      </c>
      <c r="G840" s="3">
        <v>9</v>
      </c>
      <c r="H840" s="3">
        <v>1</v>
      </c>
      <c r="I840" s="3">
        <v>160</v>
      </c>
      <c r="J840" s="2">
        <v>8162.33</v>
      </c>
    </row>
    <row r="841" spans="2:10" hidden="1" outlineLevel="1" x14ac:dyDescent="0.25">
      <c r="B841" s="60"/>
      <c r="E841" s="1" t="s">
        <v>96</v>
      </c>
      <c r="F841" s="1" t="s">
        <v>32</v>
      </c>
      <c r="G841" s="3">
        <v>9</v>
      </c>
      <c r="H841" s="3">
        <v>1</v>
      </c>
      <c r="I841" s="3">
        <v>315</v>
      </c>
      <c r="J841" s="2">
        <v>4702.6500000000005</v>
      </c>
    </row>
    <row r="842" spans="2:10" hidden="1" outlineLevel="1" x14ac:dyDescent="0.25">
      <c r="B842" s="60"/>
      <c r="E842" s="1" t="s">
        <v>96</v>
      </c>
      <c r="F842" s="1" t="s">
        <v>32</v>
      </c>
      <c r="G842" s="3">
        <v>9</v>
      </c>
      <c r="H842" s="3">
        <v>1</v>
      </c>
      <c r="I842" s="3">
        <v>443</v>
      </c>
      <c r="J842" s="2">
        <v>5914.2300000000005</v>
      </c>
    </row>
    <row r="843" spans="2:10" hidden="1" outlineLevel="1" x14ac:dyDescent="0.25">
      <c r="B843" s="60"/>
      <c r="E843" s="1" t="s">
        <v>96</v>
      </c>
      <c r="F843" s="1" t="s">
        <v>32</v>
      </c>
      <c r="G843" s="3">
        <v>9</v>
      </c>
      <c r="H843" s="3">
        <v>2</v>
      </c>
      <c r="I843" s="3">
        <v>179</v>
      </c>
      <c r="J843" s="2">
        <v>6022.67</v>
      </c>
    </row>
    <row r="844" spans="2:10" hidden="1" outlineLevel="1" x14ac:dyDescent="0.25">
      <c r="B844" s="60"/>
      <c r="E844" s="1" t="s">
        <v>96</v>
      </c>
      <c r="F844" s="1" t="s">
        <v>32</v>
      </c>
      <c r="G844" s="3">
        <v>9</v>
      </c>
      <c r="H844" s="3">
        <v>2</v>
      </c>
      <c r="I844" s="3">
        <v>227</v>
      </c>
      <c r="J844" s="2">
        <v>4104.66</v>
      </c>
    </row>
    <row r="845" spans="2:10" hidden="1" outlineLevel="1" x14ac:dyDescent="0.25">
      <c r="B845" s="60"/>
      <c r="E845" s="1" t="s">
        <v>96</v>
      </c>
      <c r="F845" s="1" t="s">
        <v>32</v>
      </c>
      <c r="G845" s="3">
        <v>9</v>
      </c>
      <c r="H845" s="3">
        <v>2</v>
      </c>
      <c r="I845" s="3">
        <v>245</v>
      </c>
      <c r="J845" s="2">
        <v>4662.12</v>
      </c>
    </row>
    <row r="846" spans="2:10" hidden="1" outlineLevel="1" x14ac:dyDescent="0.25">
      <c r="B846" s="60"/>
      <c r="E846" s="1" t="s">
        <v>96</v>
      </c>
      <c r="F846" s="1" t="s">
        <v>32</v>
      </c>
      <c r="G846" s="3">
        <v>9</v>
      </c>
      <c r="H846" s="3">
        <v>2</v>
      </c>
      <c r="I846" s="3">
        <v>304</v>
      </c>
      <c r="J846" s="2">
        <v>4512.25</v>
      </c>
    </row>
    <row r="847" spans="2:10" hidden="1" outlineLevel="1" x14ac:dyDescent="0.25">
      <c r="B847" s="60"/>
      <c r="E847" s="1" t="s">
        <v>96</v>
      </c>
      <c r="F847" s="1" t="s">
        <v>32</v>
      </c>
      <c r="G847" s="3">
        <v>9</v>
      </c>
      <c r="H847" s="3">
        <v>2</v>
      </c>
      <c r="I847" s="3">
        <v>670</v>
      </c>
      <c r="J847" s="2">
        <v>5878.45</v>
      </c>
    </row>
    <row r="848" spans="2:10" hidden="1" outlineLevel="1" x14ac:dyDescent="0.25">
      <c r="B848" s="60"/>
      <c r="E848" s="1" t="s">
        <v>96</v>
      </c>
      <c r="F848" s="1" t="s">
        <v>32</v>
      </c>
      <c r="G848" s="3">
        <v>9</v>
      </c>
      <c r="H848" s="3">
        <v>2</v>
      </c>
      <c r="I848" s="3">
        <v>686</v>
      </c>
      <c r="J848" s="2">
        <v>4957.3100000000004</v>
      </c>
    </row>
    <row r="849" spans="2:10" hidden="1" outlineLevel="1" x14ac:dyDescent="0.25">
      <c r="B849" s="60"/>
      <c r="E849" s="1" t="s">
        <v>96</v>
      </c>
      <c r="F849" s="1" t="s">
        <v>32</v>
      </c>
      <c r="G849" s="3">
        <v>9</v>
      </c>
      <c r="H849" s="3">
        <v>2</v>
      </c>
      <c r="I849" s="3">
        <v>733</v>
      </c>
      <c r="J849" s="2">
        <v>8943.58</v>
      </c>
    </row>
    <row r="850" spans="2:10" hidden="1" outlineLevel="1" x14ac:dyDescent="0.25">
      <c r="B850" s="60"/>
      <c r="E850" s="1" t="s">
        <v>96</v>
      </c>
      <c r="F850" s="1" t="s">
        <v>32</v>
      </c>
      <c r="G850" s="3">
        <v>9</v>
      </c>
      <c r="H850" s="3">
        <v>2</v>
      </c>
      <c r="I850" s="3">
        <v>736</v>
      </c>
      <c r="J850" s="2">
        <v>7223.74</v>
      </c>
    </row>
    <row r="851" spans="2:10" hidden="1" outlineLevel="1" x14ac:dyDescent="0.25">
      <c r="B851" s="60"/>
      <c r="E851" s="1" t="s">
        <v>96</v>
      </c>
      <c r="F851" s="1" t="s">
        <v>32</v>
      </c>
      <c r="G851" s="3">
        <v>9</v>
      </c>
      <c r="H851" s="3">
        <v>2</v>
      </c>
      <c r="I851" s="3">
        <v>831</v>
      </c>
      <c r="J851" s="2">
        <v>10645.34</v>
      </c>
    </row>
    <row r="852" spans="2:10" hidden="1" outlineLevel="1" x14ac:dyDescent="0.25">
      <c r="B852" s="60"/>
      <c r="E852" s="1" t="s">
        <v>96</v>
      </c>
      <c r="F852" s="1" t="s">
        <v>32</v>
      </c>
      <c r="G852" s="3">
        <v>9</v>
      </c>
      <c r="H852" s="3">
        <v>2</v>
      </c>
      <c r="I852" s="3">
        <v>1023</v>
      </c>
      <c r="J852" s="2">
        <v>4138.03</v>
      </c>
    </row>
    <row r="853" spans="2:10" hidden="1" outlineLevel="1" x14ac:dyDescent="0.25">
      <c r="B853" s="60"/>
      <c r="E853" s="1" t="s">
        <v>96</v>
      </c>
      <c r="F853" s="1" t="s">
        <v>32</v>
      </c>
      <c r="G853" s="3">
        <v>9</v>
      </c>
      <c r="H853" s="3">
        <v>2</v>
      </c>
      <c r="I853" s="3">
        <v>1084</v>
      </c>
      <c r="J853" s="2">
        <v>5845.6500000000005</v>
      </c>
    </row>
    <row r="854" spans="2:10" hidden="1" outlineLevel="1" x14ac:dyDescent="0.25">
      <c r="B854" s="60"/>
      <c r="E854" s="1" t="s">
        <v>96</v>
      </c>
      <c r="F854" s="1" t="s">
        <v>32</v>
      </c>
      <c r="G854" s="3">
        <v>9</v>
      </c>
      <c r="H854" s="3">
        <v>2</v>
      </c>
      <c r="I854" s="3">
        <v>1111</v>
      </c>
      <c r="J854" s="2">
        <v>6276.9400000000005</v>
      </c>
    </row>
    <row r="855" spans="2:10" hidden="1" outlineLevel="1" x14ac:dyDescent="0.25">
      <c r="B855" s="60"/>
      <c r="E855" s="1" t="s">
        <v>96</v>
      </c>
      <c r="F855" s="1" t="s">
        <v>32</v>
      </c>
      <c r="G855" s="3">
        <v>9</v>
      </c>
      <c r="H855" s="3">
        <v>2</v>
      </c>
      <c r="I855" s="3">
        <v>1141</v>
      </c>
      <c r="J855" s="2">
        <v>5295.16</v>
      </c>
    </row>
    <row r="856" spans="2:10" hidden="1" outlineLevel="1" x14ac:dyDescent="0.25">
      <c r="B856" s="60"/>
      <c r="E856" s="1" t="s">
        <v>96</v>
      </c>
      <c r="F856" s="1" t="s">
        <v>32</v>
      </c>
      <c r="G856" s="3">
        <v>5</v>
      </c>
      <c r="H856" s="3">
        <v>4</v>
      </c>
      <c r="I856" s="3">
        <v>16</v>
      </c>
      <c r="J856" s="2">
        <v>6874.35</v>
      </c>
    </row>
    <row r="857" spans="2:10" hidden="1" outlineLevel="1" x14ac:dyDescent="0.25">
      <c r="B857" s="60"/>
      <c r="E857" s="1" t="s">
        <v>96</v>
      </c>
      <c r="F857" s="1" t="s">
        <v>32</v>
      </c>
      <c r="G857" s="3">
        <v>5</v>
      </c>
      <c r="H857" s="3">
        <v>4</v>
      </c>
      <c r="I857" s="3">
        <v>20</v>
      </c>
      <c r="J857" s="2">
        <v>6914.18</v>
      </c>
    </row>
    <row r="858" spans="2:10" hidden="1" outlineLevel="1" x14ac:dyDescent="0.25">
      <c r="B858" s="60"/>
      <c r="E858" s="1" t="s">
        <v>96</v>
      </c>
      <c r="F858" s="1" t="s">
        <v>32</v>
      </c>
      <c r="G858" s="3">
        <v>5</v>
      </c>
      <c r="H858" s="3">
        <v>4</v>
      </c>
      <c r="I858" s="3">
        <v>118</v>
      </c>
      <c r="J858" s="2">
        <v>5357.16</v>
      </c>
    </row>
    <row r="859" spans="2:10" hidden="1" outlineLevel="1" x14ac:dyDescent="0.25">
      <c r="B859" s="60"/>
      <c r="E859" s="1" t="s">
        <v>96</v>
      </c>
      <c r="F859" s="1" t="s">
        <v>32</v>
      </c>
      <c r="G859" s="3">
        <v>5</v>
      </c>
      <c r="H859" s="3">
        <v>4</v>
      </c>
      <c r="I859" s="3">
        <v>278</v>
      </c>
      <c r="J859" s="2">
        <v>4105.28</v>
      </c>
    </row>
    <row r="860" spans="2:10" hidden="1" outlineLevel="1" x14ac:dyDescent="0.25">
      <c r="B860" s="60"/>
      <c r="E860" s="1" t="s">
        <v>96</v>
      </c>
      <c r="F860" s="1" t="s">
        <v>32</v>
      </c>
      <c r="G860" s="3">
        <v>5</v>
      </c>
      <c r="H860" s="3">
        <v>4</v>
      </c>
      <c r="I860" s="3">
        <v>300</v>
      </c>
      <c r="J860" s="2">
        <v>6991.27</v>
      </c>
    </row>
    <row r="861" spans="2:10" hidden="1" outlineLevel="1" x14ac:dyDescent="0.25">
      <c r="B861" s="60"/>
      <c r="E861" s="1" t="s">
        <v>96</v>
      </c>
      <c r="F861" s="1" t="s">
        <v>32</v>
      </c>
      <c r="G861" s="3">
        <v>5</v>
      </c>
      <c r="H861" s="3">
        <v>4</v>
      </c>
      <c r="I861" s="3">
        <v>356</v>
      </c>
      <c r="J861" s="2">
        <v>6533.21</v>
      </c>
    </row>
    <row r="862" spans="2:10" hidden="1" outlineLevel="1" x14ac:dyDescent="0.25">
      <c r="B862" s="60"/>
      <c r="E862" s="1" t="s">
        <v>96</v>
      </c>
      <c r="F862" s="1" t="s">
        <v>32</v>
      </c>
      <c r="G862" s="3">
        <v>5</v>
      </c>
      <c r="H862" s="3">
        <v>4</v>
      </c>
      <c r="I862" s="3">
        <v>425</v>
      </c>
      <c r="J862" s="2">
        <v>7053.13</v>
      </c>
    </row>
    <row r="863" spans="2:10" hidden="1" outlineLevel="1" x14ac:dyDescent="0.25">
      <c r="B863" s="60"/>
      <c r="E863" s="1" t="s">
        <v>96</v>
      </c>
      <c r="F863" s="1" t="s">
        <v>32</v>
      </c>
      <c r="G863" s="3">
        <v>5</v>
      </c>
      <c r="H863" s="3">
        <v>4</v>
      </c>
      <c r="I863" s="3">
        <v>457</v>
      </c>
      <c r="J863" s="2">
        <v>6813.37</v>
      </c>
    </row>
    <row r="864" spans="2:10" hidden="1" outlineLevel="1" x14ac:dyDescent="0.25">
      <c r="B864" s="60"/>
      <c r="E864" s="1" t="s">
        <v>96</v>
      </c>
      <c r="F864" s="1" t="s">
        <v>32</v>
      </c>
      <c r="G864" s="3">
        <v>5</v>
      </c>
      <c r="H864" s="3">
        <v>4</v>
      </c>
      <c r="I864" s="3">
        <v>478</v>
      </c>
      <c r="J864" s="2">
        <v>7056.76</v>
      </c>
    </row>
    <row r="865" spans="2:10" hidden="1" outlineLevel="1" x14ac:dyDescent="0.25">
      <c r="B865" s="60"/>
      <c r="E865" s="1" t="s">
        <v>96</v>
      </c>
      <c r="F865" s="1" t="s">
        <v>32</v>
      </c>
      <c r="G865" s="3">
        <v>5</v>
      </c>
      <c r="H865" s="3">
        <v>4</v>
      </c>
      <c r="I865" s="3">
        <v>491</v>
      </c>
      <c r="J865" s="2">
        <v>9389.8000000000011</v>
      </c>
    </row>
    <row r="866" spans="2:10" hidden="1" outlineLevel="1" x14ac:dyDescent="0.25">
      <c r="B866" s="60"/>
      <c r="E866" s="1" t="s">
        <v>96</v>
      </c>
      <c r="F866" s="1" t="s">
        <v>32</v>
      </c>
      <c r="G866" s="3">
        <v>5</v>
      </c>
      <c r="H866" s="3">
        <v>4</v>
      </c>
      <c r="I866" s="3">
        <v>544</v>
      </c>
      <c r="J866" s="2">
        <v>4818.04</v>
      </c>
    </row>
    <row r="867" spans="2:10" hidden="1" outlineLevel="1" x14ac:dyDescent="0.25">
      <c r="B867" s="60"/>
      <c r="E867" s="1" t="s">
        <v>96</v>
      </c>
      <c r="F867" s="1" t="s">
        <v>32</v>
      </c>
      <c r="G867" s="3">
        <v>5</v>
      </c>
      <c r="H867" s="3">
        <v>4</v>
      </c>
      <c r="I867" s="3">
        <v>562</v>
      </c>
      <c r="J867" s="2">
        <v>5875.16</v>
      </c>
    </row>
    <row r="868" spans="2:10" hidden="1" outlineLevel="1" x14ac:dyDescent="0.25">
      <c r="B868" s="60"/>
      <c r="E868" s="1" t="s">
        <v>96</v>
      </c>
      <c r="F868" s="1" t="s">
        <v>32</v>
      </c>
      <c r="G868" s="3">
        <v>5</v>
      </c>
      <c r="H868" s="3">
        <v>4</v>
      </c>
      <c r="I868" s="3">
        <v>611</v>
      </c>
      <c r="J868" s="2">
        <v>5283.74</v>
      </c>
    </row>
    <row r="869" spans="2:10" hidden="1" outlineLevel="1" x14ac:dyDescent="0.25">
      <c r="B869" s="60"/>
      <c r="E869" s="1" t="s">
        <v>96</v>
      </c>
      <c r="F869" s="1" t="s">
        <v>32</v>
      </c>
      <c r="G869" s="3">
        <v>5</v>
      </c>
      <c r="H869" s="3">
        <v>4</v>
      </c>
      <c r="I869" s="3">
        <v>633</v>
      </c>
      <c r="J869" s="2">
        <v>4418.3900000000003</v>
      </c>
    </row>
    <row r="870" spans="2:10" hidden="1" outlineLevel="1" x14ac:dyDescent="0.25">
      <c r="B870" s="60"/>
      <c r="E870" s="1" t="s">
        <v>96</v>
      </c>
      <c r="F870" s="1" t="s">
        <v>32</v>
      </c>
      <c r="G870" s="3">
        <v>5</v>
      </c>
      <c r="H870" s="3">
        <v>4</v>
      </c>
      <c r="I870" s="3">
        <v>646</v>
      </c>
      <c r="J870" s="2">
        <v>5075.51</v>
      </c>
    </row>
    <row r="871" spans="2:10" hidden="1" outlineLevel="1" x14ac:dyDescent="0.25">
      <c r="B871" s="60"/>
      <c r="E871" s="1" t="s">
        <v>96</v>
      </c>
      <c r="F871" s="1" t="s">
        <v>32</v>
      </c>
      <c r="G871" s="3">
        <v>5</v>
      </c>
      <c r="H871" s="3">
        <v>4</v>
      </c>
      <c r="I871" s="3">
        <v>693</v>
      </c>
      <c r="J871" s="2">
        <v>4784.32</v>
      </c>
    </row>
    <row r="872" spans="2:10" hidden="1" outlineLevel="1" x14ac:dyDescent="0.25">
      <c r="B872" s="60"/>
      <c r="E872" s="1" t="s">
        <v>96</v>
      </c>
      <c r="F872" s="1" t="s">
        <v>32</v>
      </c>
      <c r="G872" s="3">
        <v>5</v>
      </c>
      <c r="H872" s="3">
        <v>4</v>
      </c>
      <c r="I872" s="3">
        <v>762</v>
      </c>
      <c r="J872" s="2">
        <v>7201.57</v>
      </c>
    </row>
    <row r="873" spans="2:10" hidden="1" outlineLevel="1" x14ac:dyDescent="0.25">
      <c r="B873" s="60"/>
      <c r="E873" s="1" t="s">
        <v>96</v>
      </c>
      <c r="F873" s="1" t="s">
        <v>32</v>
      </c>
      <c r="G873" s="3">
        <v>5</v>
      </c>
      <c r="H873" s="3">
        <v>4</v>
      </c>
      <c r="I873" s="3">
        <v>788</v>
      </c>
      <c r="J873" s="2">
        <v>4093.21</v>
      </c>
    </row>
    <row r="874" spans="2:10" hidden="1" outlineLevel="1" x14ac:dyDescent="0.25">
      <c r="B874" s="60"/>
      <c r="E874" s="1" t="s">
        <v>96</v>
      </c>
      <c r="F874" s="1" t="s">
        <v>32</v>
      </c>
      <c r="G874" s="3">
        <v>5</v>
      </c>
      <c r="H874" s="3">
        <v>4</v>
      </c>
      <c r="I874" s="3">
        <v>875</v>
      </c>
      <c r="J874" s="2">
        <v>4701.74</v>
      </c>
    </row>
    <row r="875" spans="2:10" hidden="1" outlineLevel="1" x14ac:dyDescent="0.25">
      <c r="B875" s="60"/>
      <c r="E875" s="1" t="s">
        <v>96</v>
      </c>
      <c r="F875" s="1" t="s">
        <v>32</v>
      </c>
      <c r="G875" s="3">
        <v>5</v>
      </c>
      <c r="H875" s="3">
        <v>4</v>
      </c>
      <c r="I875" s="3">
        <v>916</v>
      </c>
      <c r="J875" s="2">
        <v>6947.87</v>
      </c>
    </row>
    <row r="876" spans="2:10" hidden="1" outlineLevel="1" x14ac:dyDescent="0.25">
      <c r="B876" s="60"/>
      <c r="E876" s="1" t="s">
        <v>96</v>
      </c>
      <c r="F876" s="1" t="s">
        <v>32</v>
      </c>
      <c r="G876" s="3">
        <v>5</v>
      </c>
      <c r="H876" s="3">
        <v>5</v>
      </c>
      <c r="I876" s="3">
        <v>70</v>
      </c>
      <c r="J876" s="2">
        <v>4591.13</v>
      </c>
    </row>
    <row r="877" spans="2:10" hidden="1" outlineLevel="1" x14ac:dyDescent="0.25">
      <c r="B877" s="60"/>
      <c r="E877" s="1" t="s">
        <v>96</v>
      </c>
      <c r="F877" s="1" t="s">
        <v>32</v>
      </c>
      <c r="G877" s="3">
        <v>5</v>
      </c>
      <c r="H877" s="3">
        <v>5</v>
      </c>
      <c r="I877" s="3">
        <v>88</v>
      </c>
      <c r="J877" s="2">
        <v>7002.72</v>
      </c>
    </row>
    <row r="878" spans="2:10" hidden="1" outlineLevel="1" x14ac:dyDescent="0.25">
      <c r="B878" s="60"/>
      <c r="E878" s="1" t="s">
        <v>96</v>
      </c>
      <c r="F878" s="1" t="s">
        <v>32</v>
      </c>
      <c r="G878" s="3">
        <v>5</v>
      </c>
      <c r="H878" s="3">
        <v>5</v>
      </c>
      <c r="I878" s="3">
        <v>134</v>
      </c>
      <c r="J878" s="2">
        <v>7402.93</v>
      </c>
    </row>
    <row r="879" spans="2:10" hidden="1" outlineLevel="1" x14ac:dyDescent="0.25">
      <c r="B879" s="60"/>
      <c r="E879" s="1" t="s">
        <v>96</v>
      </c>
      <c r="F879" s="1" t="s">
        <v>32</v>
      </c>
      <c r="G879" s="3">
        <v>5</v>
      </c>
      <c r="H879" s="3">
        <v>5</v>
      </c>
      <c r="I879" s="3">
        <v>136</v>
      </c>
      <c r="J879" s="2">
        <v>6098.1500000000005</v>
      </c>
    </row>
    <row r="880" spans="2:10" hidden="1" outlineLevel="1" x14ac:dyDescent="0.25">
      <c r="B880" s="60"/>
      <c r="E880" s="1" t="s">
        <v>96</v>
      </c>
      <c r="F880" s="1" t="s">
        <v>32</v>
      </c>
      <c r="G880" s="3">
        <v>5</v>
      </c>
      <c r="H880" s="3">
        <v>5</v>
      </c>
      <c r="I880" s="3">
        <v>214</v>
      </c>
      <c r="J880" s="2">
        <v>7144.46</v>
      </c>
    </row>
    <row r="881" spans="2:10" hidden="1" outlineLevel="1" x14ac:dyDescent="0.25">
      <c r="B881" s="60"/>
      <c r="E881" s="1" t="s">
        <v>96</v>
      </c>
      <c r="F881" s="1" t="s">
        <v>32</v>
      </c>
      <c r="G881" s="3">
        <v>5</v>
      </c>
      <c r="H881" s="3">
        <v>5</v>
      </c>
      <c r="I881" s="3">
        <v>268</v>
      </c>
      <c r="J881" s="2">
        <v>7472.5</v>
      </c>
    </row>
    <row r="882" spans="2:10" hidden="1" outlineLevel="1" x14ac:dyDescent="0.25">
      <c r="B882" s="60"/>
      <c r="E882" s="1" t="s">
        <v>96</v>
      </c>
      <c r="F882" s="1" t="s">
        <v>32</v>
      </c>
      <c r="G882" s="3">
        <v>5</v>
      </c>
      <c r="H882" s="3">
        <v>5</v>
      </c>
      <c r="I882" s="3">
        <v>308</v>
      </c>
      <c r="J882" s="2">
        <v>6599.49</v>
      </c>
    </row>
    <row r="883" spans="2:10" hidden="1" outlineLevel="1" x14ac:dyDescent="0.25">
      <c r="B883" s="60"/>
      <c r="E883" s="1" t="s">
        <v>96</v>
      </c>
      <c r="F883" s="1" t="s">
        <v>32</v>
      </c>
      <c r="G883" s="3">
        <v>5</v>
      </c>
      <c r="H883" s="3">
        <v>5</v>
      </c>
      <c r="I883" s="3">
        <v>314</v>
      </c>
      <c r="J883" s="2">
        <v>5855.33</v>
      </c>
    </row>
    <row r="884" spans="2:10" hidden="1" outlineLevel="1" x14ac:dyDescent="0.25">
      <c r="B884" s="60"/>
      <c r="E884" s="1" t="s">
        <v>96</v>
      </c>
      <c r="F884" s="1" t="s">
        <v>32</v>
      </c>
      <c r="G884" s="3">
        <v>5</v>
      </c>
      <c r="H884" s="3">
        <v>5</v>
      </c>
      <c r="I884" s="3">
        <v>324</v>
      </c>
      <c r="J884" s="2">
        <v>4215.3999999999996</v>
      </c>
    </row>
    <row r="885" spans="2:10" hidden="1" outlineLevel="1" x14ac:dyDescent="0.25">
      <c r="B885" s="60"/>
      <c r="E885" s="1" t="s">
        <v>96</v>
      </c>
      <c r="F885" s="1" t="s">
        <v>32</v>
      </c>
      <c r="G885" s="3">
        <v>5</v>
      </c>
      <c r="H885" s="3">
        <v>5</v>
      </c>
      <c r="I885" s="3">
        <v>374</v>
      </c>
      <c r="J885" s="2">
        <v>6947.87</v>
      </c>
    </row>
    <row r="886" spans="2:10" hidden="1" outlineLevel="1" x14ac:dyDescent="0.25">
      <c r="B886" s="60"/>
      <c r="E886" s="1" t="s">
        <v>96</v>
      </c>
      <c r="F886" s="1" t="s">
        <v>32</v>
      </c>
      <c r="G886" s="3">
        <v>5</v>
      </c>
      <c r="H886" s="3">
        <v>5</v>
      </c>
      <c r="I886" s="3">
        <v>381</v>
      </c>
      <c r="J886" s="2">
        <v>7378.96</v>
      </c>
    </row>
    <row r="887" spans="2:10" hidden="1" outlineLevel="1" x14ac:dyDescent="0.25">
      <c r="B887" s="60"/>
      <c r="E887" s="1" t="s">
        <v>96</v>
      </c>
      <c r="F887" s="1" t="s">
        <v>32</v>
      </c>
      <c r="G887" s="3">
        <v>5</v>
      </c>
      <c r="H887" s="3">
        <v>5</v>
      </c>
      <c r="I887" s="3">
        <v>389</v>
      </c>
      <c r="J887" s="2">
        <v>7660.49</v>
      </c>
    </row>
    <row r="888" spans="2:10" hidden="1" outlineLevel="1" x14ac:dyDescent="0.25">
      <c r="B888" s="60"/>
      <c r="E888" s="1" t="s">
        <v>96</v>
      </c>
      <c r="F888" s="1" t="s">
        <v>32</v>
      </c>
      <c r="G888" s="3">
        <v>5</v>
      </c>
      <c r="H888" s="3">
        <v>5</v>
      </c>
      <c r="I888" s="3">
        <v>427</v>
      </c>
      <c r="J888" s="2">
        <v>5019.55</v>
      </c>
    </row>
    <row r="889" spans="2:10" hidden="1" outlineLevel="1" x14ac:dyDescent="0.25">
      <c r="B889" s="60"/>
      <c r="E889" s="1" t="s">
        <v>96</v>
      </c>
      <c r="F889" s="1" t="s">
        <v>32</v>
      </c>
      <c r="G889" s="3">
        <v>5</v>
      </c>
      <c r="H889" s="3">
        <v>5</v>
      </c>
      <c r="I889" s="3">
        <v>482</v>
      </c>
      <c r="J889" s="2">
        <v>6754.32</v>
      </c>
    </row>
    <row r="890" spans="2:10" hidden="1" outlineLevel="1" x14ac:dyDescent="0.25">
      <c r="B890" s="60"/>
      <c r="E890" s="1" t="s">
        <v>96</v>
      </c>
      <c r="F890" s="1" t="s">
        <v>32</v>
      </c>
      <c r="G890" s="3">
        <v>5</v>
      </c>
      <c r="H890" s="3">
        <v>5</v>
      </c>
      <c r="I890" s="3">
        <v>547</v>
      </c>
      <c r="J890" s="2">
        <v>8156.81</v>
      </c>
    </row>
    <row r="891" spans="2:10" hidden="1" outlineLevel="1" x14ac:dyDescent="0.25">
      <c r="B891" s="60"/>
      <c r="E891" s="1" t="s">
        <v>96</v>
      </c>
      <c r="F891" s="1" t="s">
        <v>32</v>
      </c>
      <c r="G891" s="3">
        <v>5</v>
      </c>
      <c r="H891" s="3">
        <v>5</v>
      </c>
      <c r="I891" s="3">
        <v>549</v>
      </c>
      <c r="J891" s="2">
        <v>5283.16</v>
      </c>
    </row>
    <row r="892" spans="2:10" hidden="1" outlineLevel="1" x14ac:dyDescent="0.25">
      <c r="B892" s="60"/>
      <c r="E892" s="1" t="s">
        <v>96</v>
      </c>
      <c r="F892" s="1" t="s">
        <v>32</v>
      </c>
      <c r="G892" s="3">
        <v>5</v>
      </c>
      <c r="H892" s="3">
        <v>5</v>
      </c>
      <c r="I892" s="3">
        <v>606</v>
      </c>
      <c r="J892" s="2">
        <v>5667.68</v>
      </c>
    </row>
    <row r="893" spans="2:10" hidden="1" outlineLevel="1" x14ac:dyDescent="0.25">
      <c r="B893" s="60"/>
      <c r="E893" s="1" t="s">
        <v>96</v>
      </c>
      <c r="F893" s="1" t="s">
        <v>32</v>
      </c>
      <c r="G893" s="3">
        <v>5</v>
      </c>
      <c r="H893" s="3">
        <v>5</v>
      </c>
      <c r="I893" s="3">
        <v>673</v>
      </c>
      <c r="J893" s="2">
        <v>6792.1100000000006</v>
      </c>
    </row>
    <row r="894" spans="2:10" hidden="1" outlineLevel="1" x14ac:dyDescent="0.25">
      <c r="B894" s="60"/>
      <c r="E894" s="1" t="s">
        <v>96</v>
      </c>
      <c r="F894" s="1" t="s">
        <v>32</v>
      </c>
      <c r="G894" s="3">
        <v>5</v>
      </c>
      <c r="H894" s="3">
        <v>5</v>
      </c>
      <c r="I894" s="3">
        <v>691</v>
      </c>
      <c r="J894" s="2">
        <v>7180.9800000000005</v>
      </c>
    </row>
    <row r="895" spans="2:10" hidden="1" outlineLevel="1" x14ac:dyDescent="0.25">
      <c r="B895" s="60"/>
      <c r="E895" s="1" t="s">
        <v>96</v>
      </c>
      <c r="F895" s="1" t="s">
        <v>32</v>
      </c>
      <c r="G895" s="3">
        <v>5</v>
      </c>
      <c r="H895" s="3">
        <v>5</v>
      </c>
      <c r="I895" s="3">
        <v>751</v>
      </c>
      <c r="J895" s="2">
        <v>7378.96</v>
      </c>
    </row>
    <row r="896" spans="2:10" hidden="1" outlineLevel="1" x14ac:dyDescent="0.25">
      <c r="B896" s="60"/>
      <c r="E896" s="1" t="s">
        <v>96</v>
      </c>
      <c r="F896" s="1" t="s">
        <v>32</v>
      </c>
      <c r="G896" s="3">
        <v>5</v>
      </c>
      <c r="H896" s="3">
        <v>5</v>
      </c>
      <c r="I896" s="3">
        <v>954</v>
      </c>
      <c r="J896" s="2">
        <v>4776.46</v>
      </c>
    </row>
    <row r="897" spans="1:10" hidden="1" outlineLevel="1" x14ac:dyDescent="0.25">
      <c r="B897" s="60"/>
      <c r="E897" s="1" t="s">
        <v>96</v>
      </c>
      <c r="F897" s="1" t="s">
        <v>32</v>
      </c>
      <c r="G897" s="3">
        <v>5</v>
      </c>
      <c r="H897" s="3">
        <v>5</v>
      </c>
      <c r="I897" s="3">
        <v>995</v>
      </c>
      <c r="J897" s="2">
        <v>7378.96</v>
      </c>
    </row>
    <row r="898" spans="1:10" ht="26.4" collapsed="1" x14ac:dyDescent="0.25">
      <c r="A898" s="7" t="s">
        <v>123</v>
      </c>
      <c r="B898" s="57" t="s">
        <v>143</v>
      </c>
      <c r="C898" s="8">
        <v>7802710865</v>
      </c>
      <c r="D898" s="9" t="s">
        <v>14</v>
      </c>
      <c r="E898" s="8"/>
      <c r="F898" s="8"/>
      <c r="G898" s="10"/>
      <c r="H898" s="10"/>
      <c r="I898" s="11"/>
      <c r="J898" s="12">
        <f>J899+J900</f>
        <v>160601.12999999998</v>
      </c>
    </row>
    <row r="899" spans="1:10" x14ac:dyDescent="0.25">
      <c r="A899" s="13"/>
      <c r="B899" s="58"/>
      <c r="C899" s="15"/>
      <c r="D899" s="16" t="s">
        <v>13</v>
      </c>
      <c r="E899" s="17"/>
      <c r="F899" s="15"/>
      <c r="G899" s="18"/>
      <c r="H899" s="18"/>
      <c r="I899" s="19"/>
      <c r="J899" s="31"/>
    </row>
    <row r="900" spans="1:10" x14ac:dyDescent="0.25">
      <c r="A900" s="21"/>
      <c r="B900" s="59"/>
      <c r="C900" s="22"/>
      <c r="D900" s="23" t="s">
        <v>12</v>
      </c>
      <c r="E900" s="24"/>
      <c r="F900" s="22"/>
      <c r="G900" s="25"/>
      <c r="H900" s="25"/>
      <c r="I900" s="26"/>
      <c r="J900" s="27">
        <f>SUM(J901:J922)</f>
        <v>160601.12999999998</v>
      </c>
    </row>
    <row r="901" spans="1:10" hidden="1" outlineLevel="1" x14ac:dyDescent="0.25">
      <c r="B901" s="60"/>
      <c r="E901" s="1" t="s">
        <v>5</v>
      </c>
      <c r="F901" s="1" t="s">
        <v>40</v>
      </c>
      <c r="G901" s="3">
        <v>2</v>
      </c>
      <c r="H901" s="3">
        <v>2</v>
      </c>
      <c r="I901" s="3">
        <v>13</v>
      </c>
      <c r="J901" s="2">
        <v>6167.9800000000005</v>
      </c>
    </row>
    <row r="902" spans="1:10" hidden="1" outlineLevel="1" x14ac:dyDescent="0.25">
      <c r="B902" s="60"/>
      <c r="E902" s="1" t="s">
        <v>5</v>
      </c>
      <c r="F902" s="1" t="s">
        <v>40</v>
      </c>
      <c r="G902" s="3">
        <v>2</v>
      </c>
      <c r="H902" s="3">
        <v>2</v>
      </c>
      <c r="I902" s="3">
        <v>28</v>
      </c>
      <c r="J902" s="2">
        <v>4314.96</v>
      </c>
    </row>
    <row r="903" spans="1:10" hidden="1" outlineLevel="1" x14ac:dyDescent="0.25">
      <c r="B903" s="60"/>
      <c r="E903" s="1" t="s">
        <v>5</v>
      </c>
      <c r="F903" s="1" t="s">
        <v>40</v>
      </c>
      <c r="G903" s="3">
        <v>2</v>
      </c>
      <c r="H903" s="3">
        <v>2</v>
      </c>
      <c r="I903" s="3">
        <v>43</v>
      </c>
      <c r="J903" s="2">
        <v>7554.96</v>
      </c>
    </row>
    <row r="904" spans="1:10" hidden="1" outlineLevel="1" x14ac:dyDescent="0.25">
      <c r="B904" s="60"/>
      <c r="E904" s="1" t="s">
        <v>5</v>
      </c>
      <c r="F904" s="1" t="s">
        <v>40</v>
      </c>
      <c r="G904" s="3">
        <v>2</v>
      </c>
      <c r="H904" s="3">
        <v>2</v>
      </c>
      <c r="I904" s="3">
        <v>48</v>
      </c>
      <c r="J904" s="2">
        <v>7947.67</v>
      </c>
    </row>
    <row r="905" spans="1:10" hidden="1" outlineLevel="1" x14ac:dyDescent="0.25">
      <c r="B905" s="60"/>
      <c r="E905" s="1" t="s">
        <v>5</v>
      </c>
      <c r="F905" s="1" t="s">
        <v>40</v>
      </c>
      <c r="G905" s="3">
        <v>2</v>
      </c>
      <c r="H905" s="3">
        <v>3</v>
      </c>
      <c r="I905" s="3">
        <v>12</v>
      </c>
      <c r="J905" s="2">
        <v>7104.8</v>
      </c>
    </row>
    <row r="906" spans="1:10" hidden="1" outlineLevel="1" x14ac:dyDescent="0.25">
      <c r="B906" s="60"/>
      <c r="E906" s="1" t="s">
        <v>5</v>
      </c>
      <c r="F906" s="1" t="s">
        <v>40</v>
      </c>
      <c r="G906" s="3">
        <v>2</v>
      </c>
      <c r="H906" s="3">
        <v>3</v>
      </c>
      <c r="I906" s="3">
        <v>14</v>
      </c>
      <c r="J906" s="2">
        <v>11607.19</v>
      </c>
    </row>
    <row r="907" spans="1:10" hidden="1" outlineLevel="1" x14ac:dyDescent="0.25">
      <c r="B907" s="60"/>
      <c r="E907" s="1" t="s">
        <v>5</v>
      </c>
      <c r="F907" s="1" t="s">
        <v>114</v>
      </c>
      <c r="G907" s="3">
        <v>4</v>
      </c>
      <c r="H907" s="3">
        <v>1</v>
      </c>
      <c r="I907" s="3">
        <v>14</v>
      </c>
      <c r="J907" s="2">
        <v>10222.36</v>
      </c>
    </row>
    <row r="908" spans="1:10" hidden="1" outlineLevel="1" x14ac:dyDescent="0.25">
      <c r="B908" s="60"/>
      <c r="E908" s="1" t="s">
        <v>5</v>
      </c>
      <c r="F908" s="1" t="s">
        <v>114</v>
      </c>
      <c r="G908" s="3">
        <v>4</v>
      </c>
      <c r="H908" s="3">
        <v>1</v>
      </c>
      <c r="I908" s="3">
        <v>25</v>
      </c>
      <c r="J908" s="2">
        <v>8362.9699999999993</v>
      </c>
    </row>
    <row r="909" spans="1:10" hidden="1" outlineLevel="1" x14ac:dyDescent="0.25">
      <c r="B909" s="60"/>
      <c r="E909" s="1" t="s">
        <v>5</v>
      </c>
      <c r="F909" s="1" t="s">
        <v>114</v>
      </c>
      <c r="G909" s="3">
        <v>4</v>
      </c>
      <c r="H909" s="3">
        <v>1</v>
      </c>
      <c r="I909" s="3">
        <v>46</v>
      </c>
      <c r="J909" s="2">
        <v>5745.58</v>
      </c>
    </row>
    <row r="910" spans="1:10" hidden="1" outlineLevel="1" x14ac:dyDescent="0.25">
      <c r="B910" s="60"/>
      <c r="E910" s="1" t="s">
        <v>5</v>
      </c>
      <c r="F910" s="1" t="s">
        <v>114</v>
      </c>
      <c r="G910" s="3">
        <v>4</v>
      </c>
      <c r="H910" s="3">
        <v>3</v>
      </c>
      <c r="I910" s="3">
        <v>11</v>
      </c>
      <c r="J910" s="2">
        <v>6016.1500000000005</v>
      </c>
    </row>
    <row r="911" spans="1:10" hidden="1" outlineLevel="1" x14ac:dyDescent="0.25">
      <c r="B911" s="60"/>
      <c r="E911" s="1" t="s">
        <v>5</v>
      </c>
      <c r="F911" s="1" t="s">
        <v>114</v>
      </c>
      <c r="G911" s="3">
        <v>4</v>
      </c>
      <c r="H911" s="3">
        <v>3</v>
      </c>
      <c r="I911" s="3">
        <v>19</v>
      </c>
      <c r="J911" s="2">
        <v>10588.17</v>
      </c>
    </row>
    <row r="912" spans="1:10" hidden="1" outlineLevel="1" x14ac:dyDescent="0.25">
      <c r="B912" s="60"/>
      <c r="E912" s="1" t="s">
        <v>5</v>
      </c>
      <c r="F912" s="1" t="s">
        <v>114</v>
      </c>
      <c r="G912" s="3">
        <v>4</v>
      </c>
      <c r="H912" s="3">
        <v>2</v>
      </c>
      <c r="I912" s="3">
        <v>3</v>
      </c>
      <c r="J912" s="2">
        <v>5996.31</v>
      </c>
    </row>
    <row r="913" spans="1:10" hidden="1" outlineLevel="1" x14ac:dyDescent="0.25">
      <c r="B913" s="60"/>
      <c r="E913" s="1" t="s">
        <v>5</v>
      </c>
      <c r="F913" s="1" t="s">
        <v>117</v>
      </c>
      <c r="G913" s="3">
        <v>5</v>
      </c>
      <c r="I913" s="3">
        <v>2</v>
      </c>
      <c r="J913" s="2">
        <v>4691.2700000000004</v>
      </c>
    </row>
    <row r="914" spans="1:10" hidden="1" outlineLevel="1" x14ac:dyDescent="0.25">
      <c r="B914" s="60"/>
      <c r="E914" s="1" t="s">
        <v>5</v>
      </c>
      <c r="F914" s="1" t="s">
        <v>117</v>
      </c>
      <c r="G914" s="3">
        <v>5</v>
      </c>
      <c r="I914" s="3">
        <v>12</v>
      </c>
      <c r="J914" s="2">
        <v>11539.28</v>
      </c>
    </row>
    <row r="915" spans="1:10" hidden="1" outlineLevel="1" x14ac:dyDescent="0.25">
      <c r="B915" s="60"/>
      <c r="E915" s="1" t="s">
        <v>5</v>
      </c>
      <c r="F915" s="1" t="s">
        <v>117</v>
      </c>
      <c r="G915" s="3">
        <v>5</v>
      </c>
      <c r="I915" s="3">
        <v>35</v>
      </c>
      <c r="J915" s="2">
        <v>8037.7900000000009</v>
      </c>
    </row>
    <row r="916" spans="1:10" hidden="1" outlineLevel="1" x14ac:dyDescent="0.25">
      <c r="B916" s="60"/>
      <c r="E916" s="1" t="s">
        <v>5</v>
      </c>
      <c r="F916" s="1" t="s">
        <v>117</v>
      </c>
      <c r="G916" s="3">
        <v>6</v>
      </c>
      <c r="H916" s="3">
        <v>1</v>
      </c>
      <c r="I916" s="3">
        <v>6</v>
      </c>
      <c r="J916" s="2">
        <v>5687.05</v>
      </c>
    </row>
    <row r="917" spans="1:10" hidden="1" outlineLevel="1" x14ac:dyDescent="0.25">
      <c r="B917" s="60"/>
      <c r="E917" s="1" t="s">
        <v>5</v>
      </c>
      <c r="F917" s="1" t="s">
        <v>117</v>
      </c>
      <c r="G917" s="3">
        <v>6</v>
      </c>
      <c r="H917" s="3">
        <v>1</v>
      </c>
      <c r="I917" s="3">
        <v>14</v>
      </c>
      <c r="J917" s="2">
        <v>4395.09</v>
      </c>
    </row>
    <row r="918" spans="1:10" hidden="1" outlineLevel="1" x14ac:dyDescent="0.25">
      <c r="B918" s="60"/>
      <c r="E918" s="1" t="s">
        <v>5</v>
      </c>
      <c r="F918" s="1" t="s">
        <v>117</v>
      </c>
      <c r="G918" s="3">
        <v>6</v>
      </c>
      <c r="H918" s="3">
        <v>1</v>
      </c>
      <c r="I918" s="3">
        <v>23</v>
      </c>
      <c r="J918" s="2">
        <v>8157.45</v>
      </c>
    </row>
    <row r="919" spans="1:10" hidden="1" outlineLevel="1" x14ac:dyDescent="0.25">
      <c r="B919" s="60"/>
      <c r="E919" s="1" t="s">
        <v>5</v>
      </c>
      <c r="F919" s="1" t="s">
        <v>117</v>
      </c>
      <c r="G919" s="3">
        <v>6</v>
      </c>
      <c r="H919" s="3">
        <v>1</v>
      </c>
      <c r="I919" s="3">
        <v>39</v>
      </c>
      <c r="J919" s="2">
        <v>5724.97</v>
      </c>
    </row>
    <row r="920" spans="1:10" hidden="1" outlineLevel="1" x14ac:dyDescent="0.25">
      <c r="B920" s="60"/>
      <c r="E920" s="1" t="s">
        <v>5</v>
      </c>
      <c r="F920" s="1" t="s">
        <v>40</v>
      </c>
      <c r="G920" s="3">
        <v>2</v>
      </c>
      <c r="H920" s="3">
        <v>4</v>
      </c>
      <c r="I920" s="3">
        <v>16</v>
      </c>
      <c r="J920" s="2">
        <v>4564.83</v>
      </c>
    </row>
    <row r="921" spans="1:10" hidden="1" outlineLevel="1" x14ac:dyDescent="0.25">
      <c r="B921" s="60"/>
      <c r="E921" s="1" t="s">
        <v>5</v>
      </c>
      <c r="F921" s="1" t="s">
        <v>40</v>
      </c>
      <c r="G921" s="3">
        <v>2</v>
      </c>
      <c r="H921" s="3">
        <v>4</v>
      </c>
      <c r="I921" s="3">
        <v>21</v>
      </c>
      <c r="J921" s="2">
        <v>7201.55</v>
      </c>
    </row>
    <row r="922" spans="1:10" hidden="1" outlineLevel="1" x14ac:dyDescent="0.25">
      <c r="B922" s="60"/>
      <c r="E922" s="1" t="s">
        <v>5</v>
      </c>
      <c r="F922" s="1" t="s">
        <v>40</v>
      </c>
      <c r="G922" s="3">
        <v>2</v>
      </c>
      <c r="H922" s="3">
        <v>4</v>
      </c>
      <c r="I922" s="3">
        <v>44</v>
      </c>
      <c r="J922" s="2">
        <v>8972.75</v>
      </c>
    </row>
    <row r="923" spans="1:10" ht="26.4" collapsed="1" x14ac:dyDescent="0.25">
      <c r="A923" s="7" t="s">
        <v>123</v>
      </c>
      <c r="B923" s="57" t="s">
        <v>144</v>
      </c>
      <c r="C923" s="8">
        <v>7842024132</v>
      </c>
      <c r="D923" s="9" t="s">
        <v>14</v>
      </c>
      <c r="E923" s="8"/>
      <c r="F923" s="8"/>
      <c r="G923" s="10"/>
      <c r="H923" s="10"/>
      <c r="I923" s="11"/>
      <c r="J923" s="12">
        <f>J924+J925</f>
        <v>1435489.25</v>
      </c>
    </row>
    <row r="924" spans="1:10" x14ac:dyDescent="0.25">
      <c r="A924" s="13"/>
      <c r="B924" s="58"/>
      <c r="C924" s="15"/>
      <c r="D924" s="16" t="s">
        <v>13</v>
      </c>
      <c r="E924" s="17"/>
      <c r="F924" s="15"/>
      <c r="G924" s="18"/>
      <c r="H924" s="18"/>
      <c r="I924" s="19"/>
      <c r="J924" s="31">
        <v>1394769.64</v>
      </c>
    </row>
    <row r="925" spans="1:10" x14ac:dyDescent="0.25">
      <c r="A925" s="21"/>
      <c r="B925" s="59"/>
      <c r="C925" s="22"/>
      <c r="D925" s="23" t="s">
        <v>12</v>
      </c>
      <c r="E925" s="24"/>
      <c r="F925" s="22"/>
      <c r="G925" s="25"/>
      <c r="H925" s="25"/>
      <c r="I925" s="26"/>
      <c r="J925" s="27">
        <f>SUM(J926:J932)</f>
        <v>40719.61</v>
      </c>
    </row>
    <row r="926" spans="1:10" hidden="1" outlineLevel="1" x14ac:dyDescent="0.25">
      <c r="B926" s="60"/>
      <c r="E926" s="1" t="s">
        <v>29</v>
      </c>
      <c r="F926" s="1" t="s">
        <v>32</v>
      </c>
      <c r="G926" s="3">
        <v>6</v>
      </c>
      <c r="I926" s="3">
        <v>26</v>
      </c>
      <c r="J926" s="2">
        <v>5534.43</v>
      </c>
    </row>
    <row r="927" spans="1:10" hidden="1" outlineLevel="1" x14ac:dyDescent="0.25">
      <c r="B927" s="60"/>
      <c r="E927" s="1" t="s">
        <v>29</v>
      </c>
      <c r="F927" s="1" t="s">
        <v>32</v>
      </c>
      <c r="G927" s="3">
        <v>6</v>
      </c>
      <c r="I927" s="3">
        <v>59</v>
      </c>
      <c r="J927" s="2">
        <v>7258.14</v>
      </c>
    </row>
    <row r="928" spans="1:10" hidden="1" outlineLevel="1" x14ac:dyDescent="0.25">
      <c r="B928" s="60"/>
      <c r="E928" s="1" t="s">
        <v>29</v>
      </c>
      <c r="F928" s="1" t="s">
        <v>32</v>
      </c>
      <c r="G928" s="3">
        <v>6</v>
      </c>
      <c r="I928" s="3">
        <v>191</v>
      </c>
      <c r="J928" s="2">
        <v>5774.9000000000005</v>
      </c>
    </row>
    <row r="929" spans="1:10" hidden="1" outlineLevel="1" x14ac:dyDescent="0.25">
      <c r="B929" s="60"/>
      <c r="E929" s="1" t="s">
        <v>29</v>
      </c>
      <c r="F929" s="1" t="s">
        <v>32</v>
      </c>
      <c r="G929" s="3">
        <v>6</v>
      </c>
      <c r="I929" s="3">
        <v>417</v>
      </c>
      <c r="J929" s="2">
        <v>4064.84</v>
      </c>
    </row>
    <row r="930" spans="1:10" hidden="1" outlineLevel="1" x14ac:dyDescent="0.25">
      <c r="B930" s="60"/>
      <c r="E930" s="1" t="s">
        <v>29</v>
      </c>
      <c r="F930" s="1" t="s">
        <v>32</v>
      </c>
      <c r="G930" s="3">
        <v>6</v>
      </c>
      <c r="I930" s="3">
        <v>524</v>
      </c>
      <c r="J930" s="2">
        <v>5354.31</v>
      </c>
    </row>
    <row r="931" spans="1:10" hidden="1" outlineLevel="1" x14ac:dyDescent="0.25">
      <c r="B931" s="60"/>
      <c r="E931" s="1" t="s">
        <v>29</v>
      </c>
      <c r="F931" s="1" t="s">
        <v>32</v>
      </c>
      <c r="G931" s="3">
        <v>6</v>
      </c>
      <c r="I931" s="3">
        <v>711</v>
      </c>
      <c r="J931" s="2">
        <v>4233.8999999999996</v>
      </c>
    </row>
    <row r="932" spans="1:10" hidden="1" outlineLevel="1" x14ac:dyDescent="0.25">
      <c r="B932" s="60"/>
      <c r="E932" s="1" t="s">
        <v>29</v>
      </c>
      <c r="F932" s="1" t="s">
        <v>32</v>
      </c>
      <c r="G932" s="3">
        <v>6</v>
      </c>
      <c r="I932" s="3">
        <v>757</v>
      </c>
      <c r="J932" s="2">
        <v>8499.09</v>
      </c>
    </row>
    <row r="933" spans="1:10" ht="39.6" collapsed="1" x14ac:dyDescent="0.25">
      <c r="A933" s="7" t="s">
        <v>123</v>
      </c>
      <c r="B933" s="57" t="s">
        <v>145</v>
      </c>
      <c r="C933" s="8">
        <v>4703148400</v>
      </c>
      <c r="D933" s="9" t="s">
        <v>14</v>
      </c>
      <c r="E933" s="8"/>
      <c r="F933" s="8"/>
      <c r="G933" s="10"/>
      <c r="H933" s="10"/>
      <c r="I933" s="11"/>
      <c r="J933" s="12">
        <f>J934+J935</f>
        <v>2177882.89</v>
      </c>
    </row>
    <row r="934" spans="1:10" x14ac:dyDescent="0.25">
      <c r="A934" s="13"/>
      <c r="B934" s="58"/>
      <c r="C934" s="15"/>
      <c r="D934" s="16" t="s">
        <v>13</v>
      </c>
      <c r="E934" s="17"/>
      <c r="F934" s="15"/>
      <c r="G934" s="18"/>
      <c r="H934" s="18"/>
      <c r="I934" s="19"/>
      <c r="J934" s="31">
        <v>1836027.01</v>
      </c>
    </row>
    <row r="935" spans="1:10" x14ac:dyDescent="0.25">
      <c r="A935" s="21"/>
      <c r="B935" s="59"/>
      <c r="C935" s="22"/>
      <c r="D935" s="23" t="s">
        <v>12</v>
      </c>
      <c r="E935" s="24"/>
      <c r="F935" s="22"/>
      <c r="G935" s="25"/>
      <c r="H935" s="25"/>
      <c r="I935" s="26"/>
      <c r="J935" s="27">
        <f>SUM(J936:J976)</f>
        <v>341855.88</v>
      </c>
    </row>
    <row r="936" spans="1:10" hidden="1" outlineLevel="1" x14ac:dyDescent="0.25">
      <c r="B936" s="60"/>
      <c r="E936" s="1" t="s">
        <v>26</v>
      </c>
      <c r="F936" s="1" t="s">
        <v>25</v>
      </c>
      <c r="G936" s="3">
        <v>1</v>
      </c>
      <c r="H936" s="3">
        <v>1</v>
      </c>
      <c r="I936" s="3">
        <v>4</v>
      </c>
      <c r="J936" s="2">
        <v>18010.439999999999</v>
      </c>
    </row>
    <row r="937" spans="1:10" hidden="1" outlineLevel="1" x14ac:dyDescent="0.25">
      <c r="B937" s="60"/>
      <c r="E937" s="1" t="s">
        <v>26</v>
      </c>
      <c r="F937" s="1" t="s">
        <v>25</v>
      </c>
      <c r="G937" s="3">
        <v>1</v>
      </c>
      <c r="H937" s="3">
        <v>1</v>
      </c>
      <c r="I937" s="3">
        <v>21</v>
      </c>
      <c r="J937" s="2">
        <v>5070.5200000000004</v>
      </c>
    </row>
    <row r="938" spans="1:10" hidden="1" outlineLevel="1" x14ac:dyDescent="0.25">
      <c r="B938" s="60"/>
      <c r="E938" s="1" t="s">
        <v>26</v>
      </c>
      <c r="F938" s="1" t="s">
        <v>25</v>
      </c>
      <c r="G938" s="3">
        <v>1</v>
      </c>
      <c r="H938" s="3">
        <v>1</v>
      </c>
      <c r="I938" s="3">
        <v>45</v>
      </c>
      <c r="J938" s="2">
        <v>4503.3500000000004</v>
      </c>
    </row>
    <row r="939" spans="1:10" hidden="1" outlineLevel="1" x14ac:dyDescent="0.25">
      <c r="B939" s="60"/>
      <c r="E939" s="1" t="s">
        <v>26</v>
      </c>
      <c r="F939" s="1" t="s">
        <v>25</v>
      </c>
      <c r="G939" s="3">
        <v>1</v>
      </c>
      <c r="H939" s="3">
        <v>1</v>
      </c>
      <c r="I939" s="3">
        <v>75</v>
      </c>
      <c r="J939" s="2">
        <v>8612.5300000000007</v>
      </c>
    </row>
    <row r="940" spans="1:10" hidden="1" outlineLevel="1" x14ac:dyDescent="0.25">
      <c r="B940" s="60"/>
      <c r="E940" s="1" t="s">
        <v>26</v>
      </c>
      <c r="F940" s="1" t="s">
        <v>25</v>
      </c>
      <c r="G940" s="3">
        <v>1</v>
      </c>
      <c r="H940" s="3">
        <v>1</v>
      </c>
      <c r="I940" s="3">
        <v>80</v>
      </c>
      <c r="J940" s="2">
        <v>6881.63</v>
      </c>
    </row>
    <row r="941" spans="1:10" hidden="1" outlineLevel="1" x14ac:dyDescent="0.25">
      <c r="B941" s="60"/>
      <c r="E941" s="1" t="s">
        <v>26</v>
      </c>
      <c r="F941" s="1" t="s">
        <v>25</v>
      </c>
      <c r="G941" s="3">
        <v>1</v>
      </c>
      <c r="H941" s="3">
        <v>1</v>
      </c>
      <c r="I941" s="3">
        <v>82</v>
      </c>
      <c r="J941" s="2">
        <v>22962.420000000002</v>
      </c>
    </row>
    <row r="942" spans="1:10" hidden="1" outlineLevel="1" x14ac:dyDescent="0.25">
      <c r="B942" s="60"/>
      <c r="E942" s="1" t="s">
        <v>26</v>
      </c>
      <c r="F942" s="1" t="s">
        <v>25</v>
      </c>
      <c r="G942" s="3">
        <v>1</v>
      </c>
      <c r="H942" s="3">
        <v>2</v>
      </c>
      <c r="I942" s="3">
        <v>1</v>
      </c>
      <c r="J942" s="2">
        <v>6299.75</v>
      </c>
    </row>
    <row r="943" spans="1:10" hidden="1" outlineLevel="1" x14ac:dyDescent="0.25">
      <c r="B943" s="60"/>
      <c r="E943" s="1" t="s">
        <v>26</v>
      </c>
      <c r="F943" s="1" t="s">
        <v>25</v>
      </c>
      <c r="G943" s="3">
        <v>1</v>
      </c>
      <c r="H943" s="3">
        <v>2</v>
      </c>
      <c r="I943" s="3">
        <v>38</v>
      </c>
      <c r="J943" s="2">
        <v>5753.75</v>
      </c>
    </row>
    <row r="944" spans="1:10" hidden="1" outlineLevel="1" x14ac:dyDescent="0.25">
      <c r="B944" s="60"/>
      <c r="E944" s="1" t="s">
        <v>26</v>
      </c>
      <c r="F944" s="1" t="s">
        <v>25</v>
      </c>
      <c r="G944" s="3">
        <v>1</v>
      </c>
      <c r="H944" s="3">
        <v>2</v>
      </c>
      <c r="I944" s="3">
        <v>61</v>
      </c>
      <c r="J944" s="2">
        <v>9163</v>
      </c>
    </row>
    <row r="945" spans="2:10" hidden="1" outlineLevel="1" x14ac:dyDescent="0.25">
      <c r="B945" s="60"/>
      <c r="E945" s="1" t="s">
        <v>26</v>
      </c>
      <c r="F945" s="1" t="s">
        <v>25</v>
      </c>
      <c r="G945" s="3">
        <v>1</v>
      </c>
      <c r="H945" s="3">
        <v>2</v>
      </c>
      <c r="I945" s="3">
        <v>65</v>
      </c>
      <c r="J945" s="2">
        <v>12573.4</v>
      </c>
    </row>
    <row r="946" spans="2:10" hidden="1" outlineLevel="1" x14ac:dyDescent="0.25">
      <c r="B946" s="60"/>
      <c r="E946" s="1" t="s">
        <v>26</v>
      </c>
      <c r="F946" s="1" t="s">
        <v>25</v>
      </c>
      <c r="G946" s="3">
        <v>1</v>
      </c>
      <c r="H946" s="3">
        <v>2</v>
      </c>
      <c r="I946" s="3">
        <v>67</v>
      </c>
      <c r="J946" s="2">
        <v>9163</v>
      </c>
    </row>
    <row r="947" spans="2:10" hidden="1" outlineLevel="1" x14ac:dyDescent="0.25">
      <c r="B947" s="60"/>
      <c r="E947" s="1" t="s">
        <v>26</v>
      </c>
      <c r="F947" s="1" t="s">
        <v>25</v>
      </c>
      <c r="G947" s="3">
        <v>1</v>
      </c>
      <c r="H947" s="3">
        <v>2</v>
      </c>
      <c r="I947" s="3">
        <v>86</v>
      </c>
      <c r="J947" s="2">
        <v>4613.18</v>
      </c>
    </row>
    <row r="948" spans="2:10" hidden="1" outlineLevel="1" x14ac:dyDescent="0.25">
      <c r="B948" s="60"/>
      <c r="E948" s="1" t="s">
        <v>26</v>
      </c>
      <c r="F948" s="1" t="s">
        <v>25</v>
      </c>
      <c r="G948" s="3" t="s">
        <v>23</v>
      </c>
      <c r="H948" s="3">
        <v>3</v>
      </c>
      <c r="I948" s="3">
        <v>49</v>
      </c>
      <c r="J948" s="2">
        <v>6419.93</v>
      </c>
    </row>
    <row r="949" spans="2:10" hidden="1" outlineLevel="1" x14ac:dyDescent="0.25">
      <c r="B949" s="60"/>
      <c r="E949" s="1" t="s">
        <v>26</v>
      </c>
      <c r="F949" s="1" t="s">
        <v>25</v>
      </c>
      <c r="G949" s="3" t="s">
        <v>23</v>
      </c>
      <c r="H949" s="3">
        <v>3</v>
      </c>
      <c r="I949" s="3">
        <v>50</v>
      </c>
      <c r="J949" s="2">
        <v>7422.67</v>
      </c>
    </row>
    <row r="950" spans="2:10" hidden="1" outlineLevel="1" x14ac:dyDescent="0.25">
      <c r="B950" s="60"/>
      <c r="E950" s="1" t="s">
        <v>26</v>
      </c>
      <c r="F950" s="1" t="s">
        <v>25</v>
      </c>
      <c r="G950" s="3" t="s">
        <v>23</v>
      </c>
      <c r="H950" s="3">
        <v>3</v>
      </c>
      <c r="I950" s="3">
        <v>57</v>
      </c>
      <c r="J950" s="2">
        <v>11781.56</v>
      </c>
    </row>
    <row r="951" spans="2:10" hidden="1" outlineLevel="1" x14ac:dyDescent="0.25">
      <c r="B951" s="60"/>
      <c r="E951" s="1" t="s">
        <v>26</v>
      </c>
      <c r="F951" s="1" t="s">
        <v>25</v>
      </c>
      <c r="G951" s="3" t="s">
        <v>23</v>
      </c>
      <c r="H951" s="3">
        <v>3</v>
      </c>
      <c r="I951" s="3">
        <v>101</v>
      </c>
      <c r="J951" s="2">
        <v>4896.8</v>
      </c>
    </row>
    <row r="952" spans="2:10" hidden="1" outlineLevel="1" x14ac:dyDescent="0.25">
      <c r="B952" s="60"/>
      <c r="E952" s="1" t="s">
        <v>26</v>
      </c>
      <c r="F952" s="1" t="s">
        <v>25</v>
      </c>
      <c r="G952" s="3" t="s">
        <v>23</v>
      </c>
      <c r="H952" s="3">
        <v>4</v>
      </c>
      <c r="I952" s="3">
        <v>1</v>
      </c>
      <c r="J952" s="2">
        <v>9278.9600000000009</v>
      </c>
    </row>
    <row r="953" spans="2:10" hidden="1" outlineLevel="1" x14ac:dyDescent="0.25">
      <c r="B953" s="60"/>
      <c r="E953" s="1" t="s">
        <v>26</v>
      </c>
      <c r="F953" s="1" t="s">
        <v>25</v>
      </c>
      <c r="G953" s="3" t="s">
        <v>23</v>
      </c>
      <c r="H953" s="3">
        <v>4</v>
      </c>
      <c r="I953" s="3">
        <v>45</v>
      </c>
      <c r="J953" s="2">
        <v>5807.29</v>
      </c>
    </row>
    <row r="954" spans="2:10" hidden="1" outlineLevel="1" x14ac:dyDescent="0.25">
      <c r="B954" s="60"/>
      <c r="E954" s="1" t="s">
        <v>26</v>
      </c>
      <c r="F954" s="1" t="s">
        <v>25</v>
      </c>
      <c r="G954" s="3" t="s">
        <v>23</v>
      </c>
      <c r="H954" s="3">
        <v>4</v>
      </c>
      <c r="I954" s="3">
        <v>68</v>
      </c>
      <c r="J954" s="2">
        <v>6434.68</v>
      </c>
    </row>
    <row r="955" spans="2:10" hidden="1" outlineLevel="1" x14ac:dyDescent="0.25">
      <c r="B955" s="60"/>
      <c r="E955" s="1" t="s">
        <v>26</v>
      </c>
      <c r="F955" s="1" t="s">
        <v>25</v>
      </c>
      <c r="G955" s="3" t="s">
        <v>23</v>
      </c>
      <c r="H955" s="3">
        <v>4</v>
      </c>
      <c r="I955" s="3">
        <v>78</v>
      </c>
      <c r="J955" s="2">
        <v>7058.46</v>
      </c>
    </row>
    <row r="956" spans="2:10" hidden="1" outlineLevel="1" x14ac:dyDescent="0.25">
      <c r="B956" s="60"/>
      <c r="E956" s="1" t="s">
        <v>26</v>
      </c>
      <c r="F956" s="1" t="s">
        <v>25</v>
      </c>
      <c r="G956" s="3" t="s">
        <v>23</v>
      </c>
      <c r="H956" s="3">
        <v>4</v>
      </c>
      <c r="I956" s="3">
        <v>81</v>
      </c>
      <c r="J956" s="2">
        <v>4290.51</v>
      </c>
    </row>
    <row r="957" spans="2:10" hidden="1" outlineLevel="1" x14ac:dyDescent="0.25">
      <c r="B957" s="60"/>
      <c r="E957" s="1" t="s">
        <v>26</v>
      </c>
      <c r="F957" s="1" t="s">
        <v>25</v>
      </c>
      <c r="G957" s="3" t="s">
        <v>23</v>
      </c>
      <c r="H957" s="3">
        <v>4</v>
      </c>
      <c r="I957" s="3">
        <v>82</v>
      </c>
      <c r="J957" s="2">
        <v>6985.5</v>
      </c>
    </row>
    <row r="958" spans="2:10" hidden="1" outlineLevel="1" x14ac:dyDescent="0.25">
      <c r="B958" s="60"/>
      <c r="E958" s="1" t="s">
        <v>26</v>
      </c>
      <c r="F958" s="1" t="s">
        <v>25</v>
      </c>
      <c r="G958" s="3" t="s">
        <v>23</v>
      </c>
      <c r="H958" s="3">
        <v>4</v>
      </c>
      <c r="I958" s="3">
        <v>97</v>
      </c>
      <c r="J958" s="2">
        <v>7931.01</v>
      </c>
    </row>
    <row r="959" spans="2:10" hidden="1" outlineLevel="1" x14ac:dyDescent="0.25">
      <c r="B959" s="60"/>
      <c r="E959" s="1" t="s">
        <v>26</v>
      </c>
      <c r="F959" s="1" t="s">
        <v>25</v>
      </c>
      <c r="G959" s="3" t="s">
        <v>23</v>
      </c>
      <c r="H959" s="3">
        <v>5</v>
      </c>
      <c r="I959" s="3">
        <v>17</v>
      </c>
      <c r="J959" s="2">
        <v>5020.63</v>
      </c>
    </row>
    <row r="960" spans="2:10" hidden="1" outlineLevel="1" x14ac:dyDescent="0.25">
      <c r="B960" s="60"/>
      <c r="E960" s="1" t="s">
        <v>26</v>
      </c>
      <c r="F960" s="1" t="s">
        <v>25</v>
      </c>
      <c r="G960" s="3" t="s">
        <v>23</v>
      </c>
      <c r="H960" s="3">
        <v>5</v>
      </c>
      <c r="I960" s="3">
        <v>22</v>
      </c>
      <c r="J960" s="2">
        <v>11781.56</v>
      </c>
    </row>
    <row r="961" spans="2:10" hidden="1" outlineLevel="1" x14ac:dyDescent="0.25">
      <c r="B961" s="60"/>
      <c r="E961" s="1" t="s">
        <v>26</v>
      </c>
      <c r="F961" s="1" t="s">
        <v>25</v>
      </c>
      <c r="G961" s="3" t="s">
        <v>23</v>
      </c>
      <c r="H961" s="3">
        <v>5</v>
      </c>
      <c r="I961" s="3">
        <v>25</v>
      </c>
      <c r="J961" s="2">
        <v>6922.67</v>
      </c>
    </row>
    <row r="962" spans="2:10" hidden="1" outlineLevel="1" x14ac:dyDescent="0.25">
      <c r="B962" s="60"/>
      <c r="E962" s="1" t="s">
        <v>26</v>
      </c>
      <c r="F962" s="1" t="s">
        <v>25</v>
      </c>
      <c r="G962" s="3" t="s">
        <v>23</v>
      </c>
      <c r="H962" s="3">
        <v>5</v>
      </c>
      <c r="I962" s="3">
        <v>35</v>
      </c>
      <c r="J962" s="2">
        <v>5034.96</v>
      </c>
    </row>
    <row r="963" spans="2:10" hidden="1" outlineLevel="1" x14ac:dyDescent="0.25">
      <c r="B963" s="60"/>
      <c r="E963" s="1" t="s">
        <v>26</v>
      </c>
      <c r="F963" s="1" t="s">
        <v>25</v>
      </c>
      <c r="G963" s="3" t="s">
        <v>23</v>
      </c>
      <c r="H963" s="3">
        <v>5</v>
      </c>
      <c r="I963" s="3">
        <v>46</v>
      </c>
      <c r="J963" s="2">
        <v>12573.4</v>
      </c>
    </row>
    <row r="964" spans="2:10" hidden="1" outlineLevel="1" x14ac:dyDescent="0.25">
      <c r="B964" s="60"/>
      <c r="E964" s="1" t="s">
        <v>26</v>
      </c>
      <c r="F964" s="1" t="s">
        <v>25</v>
      </c>
      <c r="G964" s="3" t="s">
        <v>23</v>
      </c>
      <c r="H964" s="3">
        <v>5</v>
      </c>
      <c r="I964" s="3">
        <v>49</v>
      </c>
      <c r="J964" s="2">
        <v>4697.7700000000004</v>
      </c>
    </row>
    <row r="965" spans="2:10" hidden="1" outlineLevel="1" x14ac:dyDescent="0.25">
      <c r="B965" s="60"/>
      <c r="E965" s="1" t="s">
        <v>26</v>
      </c>
      <c r="F965" s="1" t="s">
        <v>25</v>
      </c>
      <c r="G965" s="3" t="s">
        <v>23</v>
      </c>
      <c r="H965" s="3">
        <v>5</v>
      </c>
      <c r="I965" s="3">
        <v>51</v>
      </c>
      <c r="J965" s="2">
        <v>6434.68</v>
      </c>
    </row>
    <row r="966" spans="2:10" hidden="1" outlineLevel="1" x14ac:dyDescent="0.25">
      <c r="B966" s="60"/>
      <c r="E966" s="1" t="s">
        <v>26</v>
      </c>
      <c r="F966" s="1" t="s">
        <v>25</v>
      </c>
      <c r="G966" s="3" t="s">
        <v>23</v>
      </c>
      <c r="H966" s="3">
        <v>5</v>
      </c>
      <c r="I966" s="3">
        <v>52</v>
      </c>
      <c r="J966" s="2">
        <v>16122.460000000001</v>
      </c>
    </row>
    <row r="967" spans="2:10" hidden="1" outlineLevel="1" x14ac:dyDescent="0.25">
      <c r="B967" s="60"/>
      <c r="E967" s="1" t="s">
        <v>26</v>
      </c>
      <c r="F967" s="1" t="s">
        <v>25</v>
      </c>
      <c r="G967" s="3" t="s">
        <v>23</v>
      </c>
      <c r="H967" s="3">
        <v>5</v>
      </c>
      <c r="I967" s="3">
        <v>57</v>
      </c>
      <c r="J967" s="2">
        <v>11781.56</v>
      </c>
    </row>
    <row r="968" spans="2:10" hidden="1" outlineLevel="1" x14ac:dyDescent="0.25">
      <c r="B968" s="60"/>
      <c r="E968" s="1" t="s">
        <v>26</v>
      </c>
      <c r="F968" s="1" t="s">
        <v>25</v>
      </c>
      <c r="G968" s="3" t="s">
        <v>23</v>
      </c>
      <c r="H968" s="3">
        <v>5</v>
      </c>
      <c r="I968" s="3">
        <v>77</v>
      </c>
      <c r="J968" s="2">
        <v>5716.31</v>
      </c>
    </row>
    <row r="969" spans="2:10" hidden="1" outlineLevel="1" x14ac:dyDescent="0.25">
      <c r="B969" s="60"/>
      <c r="E969" s="1" t="s">
        <v>26</v>
      </c>
      <c r="F969" s="1" t="s">
        <v>25</v>
      </c>
      <c r="G969" s="3" t="s">
        <v>23</v>
      </c>
      <c r="H969" s="3">
        <v>5</v>
      </c>
      <c r="I969" s="3">
        <v>101</v>
      </c>
      <c r="J969" s="2">
        <v>4898.3</v>
      </c>
    </row>
    <row r="970" spans="2:10" hidden="1" outlineLevel="1" x14ac:dyDescent="0.25">
      <c r="B970" s="60"/>
      <c r="E970" s="1" t="s">
        <v>26</v>
      </c>
      <c r="F970" s="1" t="s">
        <v>25</v>
      </c>
      <c r="G970" s="3" t="s">
        <v>23</v>
      </c>
      <c r="H970" s="3">
        <v>5</v>
      </c>
      <c r="I970" s="3">
        <v>111</v>
      </c>
      <c r="J970" s="2">
        <v>12573.4</v>
      </c>
    </row>
    <row r="971" spans="2:10" hidden="1" outlineLevel="1" x14ac:dyDescent="0.25">
      <c r="B971" s="60"/>
      <c r="E971" s="1" t="s">
        <v>26</v>
      </c>
      <c r="F971" s="1" t="s">
        <v>25</v>
      </c>
      <c r="G971" s="3" t="s">
        <v>23</v>
      </c>
      <c r="H971" s="3">
        <v>6</v>
      </c>
      <c r="I971" s="3">
        <v>5</v>
      </c>
      <c r="J971" s="2">
        <v>11094.880000000001</v>
      </c>
    </row>
    <row r="972" spans="2:10" hidden="1" outlineLevel="1" x14ac:dyDescent="0.25">
      <c r="B972" s="60"/>
      <c r="E972" s="1" t="s">
        <v>26</v>
      </c>
      <c r="F972" s="1" t="s">
        <v>25</v>
      </c>
      <c r="G972" s="3" t="s">
        <v>23</v>
      </c>
      <c r="H972" s="3">
        <v>6</v>
      </c>
      <c r="I972" s="3">
        <v>11</v>
      </c>
      <c r="J972" s="2">
        <v>5771.14</v>
      </c>
    </row>
    <row r="973" spans="2:10" hidden="1" outlineLevel="1" x14ac:dyDescent="0.25">
      <c r="B973" s="60"/>
      <c r="E973" s="1" t="s">
        <v>26</v>
      </c>
      <c r="F973" s="1" t="s">
        <v>25</v>
      </c>
      <c r="G973" s="3" t="s">
        <v>23</v>
      </c>
      <c r="H973" s="3">
        <v>6</v>
      </c>
      <c r="I973" s="3">
        <v>13</v>
      </c>
      <c r="J973" s="2">
        <v>9177.77</v>
      </c>
    </row>
    <row r="974" spans="2:10" hidden="1" outlineLevel="1" x14ac:dyDescent="0.25">
      <c r="B974" s="60"/>
      <c r="E974" s="1" t="s">
        <v>26</v>
      </c>
      <c r="F974" s="1" t="s">
        <v>25</v>
      </c>
      <c r="G974" s="3" t="s">
        <v>23</v>
      </c>
      <c r="H974" s="3">
        <v>6</v>
      </c>
      <c r="I974" s="3">
        <v>49</v>
      </c>
      <c r="J974" s="2">
        <v>6324.92</v>
      </c>
    </row>
    <row r="975" spans="2:10" hidden="1" outlineLevel="1" x14ac:dyDescent="0.25">
      <c r="B975" s="60"/>
      <c r="E975" s="1" t="s">
        <v>26</v>
      </c>
      <c r="F975" s="1" t="s">
        <v>25</v>
      </c>
      <c r="G975" s="3" t="s">
        <v>23</v>
      </c>
      <c r="H975" s="3">
        <v>6</v>
      </c>
      <c r="I975" s="3">
        <v>51</v>
      </c>
      <c r="J975" s="2">
        <v>7003.83</v>
      </c>
    </row>
    <row r="976" spans="2:10" hidden="1" outlineLevel="1" x14ac:dyDescent="0.25">
      <c r="B976" s="60"/>
      <c r="E976" s="1" t="s">
        <v>26</v>
      </c>
      <c r="F976" s="1" t="s">
        <v>25</v>
      </c>
      <c r="G976" s="3" t="s">
        <v>23</v>
      </c>
      <c r="H976" s="3">
        <v>6</v>
      </c>
      <c r="I976" s="3">
        <v>92</v>
      </c>
      <c r="J976" s="2">
        <v>7011.3</v>
      </c>
    </row>
    <row r="977" spans="1:10" ht="39.6" collapsed="1" x14ac:dyDescent="0.25">
      <c r="A977" s="7" t="s">
        <v>123</v>
      </c>
      <c r="B977" s="57" t="s">
        <v>179</v>
      </c>
      <c r="C977" s="8">
        <v>4703139758</v>
      </c>
      <c r="D977" s="9" t="s">
        <v>14</v>
      </c>
      <c r="E977" s="8"/>
      <c r="F977" s="8"/>
      <c r="G977" s="10"/>
      <c r="H977" s="10"/>
      <c r="I977" s="11"/>
      <c r="J977" s="12">
        <f>J978+J979</f>
        <v>42280.19</v>
      </c>
    </row>
    <row r="978" spans="1:10" x14ac:dyDescent="0.25">
      <c r="A978" s="13"/>
      <c r="B978" s="63"/>
      <c r="C978" s="15"/>
      <c r="D978" s="16" t="s">
        <v>13</v>
      </c>
      <c r="E978" s="17"/>
      <c r="F978" s="15"/>
      <c r="G978" s="18"/>
      <c r="H978" s="18"/>
      <c r="I978" s="19"/>
      <c r="J978" s="31">
        <v>42280.19</v>
      </c>
    </row>
    <row r="979" spans="1:10" x14ac:dyDescent="0.25">
      <c r="A979" s="21"/>
      <c r="B979" s="62"/>
      <c r="C979" s="22"/>
      <c r="D979" s="23" t="s">
        <v>12</v>
      </c>
      <c r="E979" s="24"/>
      <c r="F979" s="22"/>
      <c r="G979" s="25"/>
      <c r="H979" s="25"/>
      <c r="I979" s="26"/>
      <c r="J979" s="27">
        <v>0</v>
      </c>
    </row>
    <row r="980" spans="1:10" ht="39.6" x14ac:dyDescent="0.25">
      <c r="A980" s="7" t="s">
        <v>123</v>
      </c>
      <c r="B980" s="57" t="s">
        <v>171</v>
      </c>
      <c r="C980" s="8">
        <v>7804547798</v>
      </c>
      <c r="D980" s="9" t="s">
        <v>14</v>
      </c>
      <c r="E980" s="8"/>
      <c r="F980" s="8"/>
      <c r="G980" s="10"/>
      <c r="H980" s="10"/>
      <c r="I980" s="11"/>
      <c r="J980" s="12">
        <f>J981+J982</f>
        <v>1517322.05</v>
      </c>
    </row>
    <row r="981" spans="1:10" x14ac:dyDescent="0.25">
      <c r="A981" s="13"/>
      <c r="B981" s="58"/>
      <c r="C981" s="15"/>
      <c r="D981" s="16" t="s">
        <v>13</v>
      </c>
      <c r="E981" s="17"/>
      <c r="F981" s="15"/>
      <c r="G981" s="18"/>
      <c r="H981" s="18"/>
      <c r="I981" s="19"/>
      <c r="J981" s="31">
        <v>1207146.29</v>
      </c>
    </row>
    <row r="982" spans="1:10" x14ac:dyDescent="0.25">
      <c r="A982" s="21"/>
      <c r="B982" s="59"/>
      <c r="C982" s="22"/>
      <c r="D982" s="23" t="s">
        <v>12</v>
      </c>
      <c r="E982" s="24"/>
      <c r="F982" s="22"/>
      <c r="G982" s="25"/>
      <c r="H982" s="25"/>
      <c r="I982" s="26"/>
      <c r="J982" s="27">
        <f>SUM(J983:J1032)</f>
        <v>310175.75999999995</v>
      </c>
    </row>
    <row r="983" spans="1:10" hidden="1" outlineLevel="1" x14ac:dyDescent="0.25">
      <c r="B983" s="60"/>
      <c r="E983" s="1" t="s">
        <v>3</v>
      </c>
      <c r="F983" s="1" t="s">
        <v>2</v>
      </c>
      <c r="G983" s="3">
        <v>3</v>
      </c>
      <c r="I983" s="3">
        <v>60</v>
      </c>
      <c r="J983" s="2">
        <v>6239.37</v>
      </c>
    </row>
    <row r="984" spans="1:10" hidden="1" outlineLevel="1" x14ac:dyDescent="0.25">
      <c r="B984" s="60"/>
      <c r="E984" s="1" t="s">
        <v>3</v>
      </c>
      <c r="F984" s="1" t="s">
        <v>2</v>
      </c>
      <c r="G984" s="3">
        <v>3</v>
      </c>
      <c r="I984" s="3">
        <v>72</v>
      </c>
      <c r="J984" s="2">
        <v>4366.3</v>
      </c>
    </row>
    <row r="985" spans="1:10" hidden="1" outlineLevel="1" x14ac:dyDescent="0.25">
      <c r="B985" s="60"/>
      <c r="E985" s="1" t="s">
        <v>3</v>
      </c>
      <c r="F985" s="1" t="s">
        <v>2</v>
      </c>
      <c r="G985" s="3">
        <v>3</v>
      </c>
      <c r="I985" s="3">
        <v>95</v>
      </c>
      <c r="J985" s="2">
        <v>4572.9500000000007</v>
      </c>
    </row>
    <row r="986" spans="1:10" hidden="1" outlineLevel="1" x14ac:dyDescent="0.25">
      <c r="B986" s="60"/>
      <c r="E986" s="1" t="s">
        <v>3</v>
      </c>
      <c r="F986" s="1" t="s">
        <v>2</v>
      </c>
      <c r="G986" s="3">
        <v>3</v>
      </c>
      <c r="I986" s="3">
        <v>97</v>
      </c>
      <c r="J986" s="2">
        <v>4544.28</v>
      </c>
    </row>
    <row r="987" spans="1:10" hidden="1" outlineLevel="1" x14ac:dyDescent="0.25">
      <c r="B987" s="60"/>
      <c r="E987" s="1" t="s">
        <v>3</v>
      </c>
      <c r="F987" s="1" t="s">
        <v>2</v>
      </c>
      <c r="G987" s="3">
        <v>3</v>
      </c>
      <c r="I987" s="3">
        <v>109</v>
      </c>
      <c r="J987" s="2">
        <v>6483.51</v>
      </c>
    </row>
    <row r="988" spans="1:10" hidden="1" outlineLevel="1" x14ac:dyDescent="0.25">
      <c r="B988" s="60"/>
      <c r="E988" s="1" t="s">
        <v>3</v>
      </c>
      <c r="F988" s="1" t="s">
        <v>2</v>
      </c>
      <c r="G988" s="3">
        <v>3</v>
      </c>
      <c r="I988" s="3">
        <v>131</v>
      </c>
      <c r="J988" s="2">
        <v>4021.9900000000002</v>
      </c>
    </row>
    <row r="989" spans="1:10" hidden="1" outlineLevel="1" x14ac:dyDescent="0.25">
      <c r="B989" s="60"/>
      <c r="E989" s="1" t="s">
        <v>3</v>
      </c>
      <c r="F989" s="1" t="s">
        <v>2</v>
      </c>
      <c r="G989" s="3">
        <v>3</v>
      </c>
      <c r="I989" s="3">
        <v>209</v>
      </c>
      <c r="J989" s="2">
        <v>4768.42</v>
      </c>
    </row>
    <row r="990" spans="1:10" hidden="1" outlineLevel="1" x14ac:dyDescent="0.25">
      <c r="B990" s="60"/>
      <c r="E990" s="1" t="s">
        <v>3</v>
      </c>
      <c r="F990" s="1" t="s">
        <v>2</v>
      </c>
      <c r="G990" s="3">
        <v>3</v>
      </c>
      <c r="I990" s="3">
        <v>244</v>
      </c>
      <c r="J990" s="2">
        <v>5726.6900000000005</v>
      </c>
    </row>
    <row r="991" spans="1:10" hidden="1" outlineLevel="1" x14ac:dyDescent="0.25">
      <c r="B991" s="60"/>
      <c r="E991" s="1" t="s">
        <v>3</v>
      </c>
      <c r="F991" s="1" t="s">
        <v>2</v>
      </c>
      <c r="G991" s="3">
        <v>3</v>
      </c>
      <c r="I991" s="3">
        <v>280</v>
      </c>
      <c r="J991" s="2">
        <v>4593.8500000000004</v>
      </c>
    </row>
    <row r="992" spans="1:10" hidden="1" outlineLevel="1" x14ac:dyDescent="0.25">
      <c r="B992" s="60"/>
      <c r="E992" s="1" t="s">
        <v>3</v>
      </c>
      <c r="F992" s="1" t="s">
        <v>2</v>
      </c>
      <c r="G992" s="3">
        <v>3</v>
      </c>
      <c r="I992" s="3">
        <v>298</v>
      </c>
      <c r="J992" s="2">
        <v>7277.89</v>
      </c>
    </row>
    <row r="993" spans="2:10" hidden="1" outlineLevel="1" x14ac:dyDescent="0.25">
      <c r="B993" s="60"/>
      <c r="E993" s="1" t="s">
        <v>3</v>
      </c>
      <c r="F993" s="1" t="s">
        <v>2</v>
      </c>
      <c r="G993" s="3">
        <v>3</v>
      </c>
      <c r="I993" s="3">
        <v>302</v>
      </c>
      <c r="J993" s="2">
        <v>8566.2000000000007</v>
      </c>
    </row>
    <row r="994" spans="2:10" hidden="1" outlineLevel="1" x14ac:dyDescent="0.25">
      <c r="B994" s="60"/>
      <c r="E994" s="1" t="s">
        <v>3</v>
      </c>
      <c r="F994" s="1" t="s">
        <v>2</v>
      </c>
      <c r="G994" s="3">
        <v>3</v>
      </c>
      <c r="I994" s="3">
        <v>395</v>
      </c>
      <c r="J994" s="2">
        <v>4738.53</v>
      </c>
    </row>
    <row r="995" spans="2:10" hidden="1" outlineLevel="1" x14ac:dyDescent="0.25">
      <c r="B995" s="60"/>
      <c r="E995" s="1" t="s">
        <v>3</v>
      </c>
      <c r="F995" s="1" t="s">
        <v>2</v>
      </c>
      <c r="G995" s="3">
        <v>3</v>
      </c>
      <c r="I995" s="3">
        <v>513</v>
      </c>
      <c r="J995" s="2">
        <v>6273.02</v>
      </c>
    </row>
    <row r="996" spans="2:10" hidden="1" outlineLevel="1" x14ac:dyDescent="0.25">
      <c r="B996" s="60"/>
      <c r="E996" s="1" t="s">
        <v>3</v>
      </c>
      <c r="F996" s="1" t="s">
        <v>2</v>
      </c>
      <c r="G996" s="3">
        <v>3</v>
      </c>
      <c r="I996" s="3">
        <v>520</v>
      </c>
      <c r="J996" s="2">
        <v>5664.1500000000005</v>
      </c>
    </row>
    <row r="997" spans="2:10" hidden="1" outlineLevel="1" x14ac:dyDescent="0.25">
      <c r="B997" s="60"/>
      <c r="E997" s="1" t="s">
        <v>3</v>
      </c>
      <c r="F997" s="1" t="s">
        <v>2</v>
      </c>
      <c r="G997" s="3">
        <v>3</v>
      </c>
      <c r="I997" s="3">
        <v>546</v>
      </c>
      <c r="J997" s="2">
        <v>10841.28</v>
      </c>
    </row>
    <row r="998" spans="2:10" hidden="1" outlineLevel="1" x14ac:dyDescent="0.25">
      <c r="B998" s="60"/>
      <c r="E998" s="1" t="s">
        <v>3</v>
      </c>
      <c r="F998" s="1" t="s">
        <v>2</v>
      </c>
      <c r="G998" s="3">
        <v>3</v>
      </c>
      <c r="I998" s="3">
        <v>598</v>
      </c>
      <c r="J998" s="2">
        <v>4696.49</v>
      </c>
    </row>
    <row r="999" spans="2:10" hidden="1" outlineLevel="1" x14ac:dyDescent="0.25">
      <c r="B999" s="60"/>
      <c r="E999" s="1" t="s">
        <v>3</v>
      </c>
      <c r="F999" s="1" t="s">
        <v>2</v>
      </c>
      <c r="G999" s="3">
        <v>3</v>
      </c>
      <c r="I999" s="3">
        <v>613</v>
      </c>
      <c r="J999" s="2">
        <v>4334.18</v>
      </c>
    </row>
    <row r="1000" spans="2:10" hidden="1" outlineLevel="1" x14ac:dyDescent="0.25">
      <c r="B1000" s="60"/>
      <c r="E1000" s="1" t="s">
        <v>3</v>
      </c>
      <c r="F1000" s="1" t="s">
        <v>2</v>
      </c>
      <c r="G1000" s="3">
        <v>3</v>
      </c>
      <c r="I1000" s="3">
        <v>707</v>
      </c>
      <c r="J1000" s="2">
        <v>18312.010000000002</v>
      </c>
    </row>
    <row r="1001" spans="2:10" hidden="1" outlineLevel="1" x14ac:dyDescent="0.25">
      <c r="B1001" s="60"/>
      <c r="E1001" s="1" t="s">
        <v>3</v>
      </c>
      <c r="F1001" s="1" t="s">
        <v>257</v>
      </c>
      <c r="G1001" s="3">
        <v>7</v>
      </c>
      <c r="I1001" s="3">
        <v>19</v>
      </c>
      <c r="J1001" s="2">
        <v>4942.96</v>
      </c>
    </row>
    <row r="1002" spans="2:10" hidden="1" outlineLevel="1" x14ac:dyDescent="0.25">
      <c r="B1002" s="60"/>
      <c r="E1002" s="1" t="s">
        <v>3</v>
      </c>
      <c r="F1002" s="1" t="s">
        <v>257</v>
      </c>
      <c r="G1002" s="3">
        <v>7</v>
      </c>
      <c r="I1002" s="3">
        <v>34</v>
      </c>
      <c r="J1002" s="2">
        <v>4893.9400000000005</v>
      </c>
    </row>
    <row r="1003" spans="2:10" hidden="1" outlineLevel="1" x14ac:dyDescent="0.25">
      <c r="B1003" s="60"/>
      <c r="E1003" s="1" t="s">
        <v>3</v>
      </c>
      <c r="F1003" s="1" t="s">
        <v>257</v>
      </c>
      <c r="G1003" s="3">
        <v>7</v>
      </c>
      <c r="I1003" s="3">
        <v>49</v>
      </c>
      <c r="J1003" s="2">
        <v>4107.7700000000004</v>
      </c>
    </row>
    <row r="1004" spans="2:10" hidden="1" outlineLevel="1" x14ac:dyDescent="0.25">
      <c r="B1004" s="60"/>
      <c r="E1004" s="1" t="s">
        <v>3</v>
      </c>
      <c r="F1004" s="1" t="s">
        <v>257</v>
      </c>
      <c r="G1004" s="3">
        <v>7</v>
      </c>
      <c r="I1004" s="3">
        <v>89</v>
      </c>
      <c r="J1004" s="2">
        <v>5951.89</v>
      </c>
    </row>
    <row r="1005" spans="2:10" hidden="1" outlineLevel="1" x14ac:dyDescent="0.25">
      <c r="B1005" s="60"/>
      <c r="E1005" s="1" t="s">
        <v>3</v>
      </c>
      <c r="F1005" s="1" t="s">
        <v>257</v>
      </c>
      <c r="G1005" s="3">
        <v>7</v>
      </c>
      <c r="I1005" s="3">
        <v>145</v>
      </c>
      <c r="J1005" s="2">
        <v>4087.12</v>
      </c>
    </row>
    <row r="1006" spans="2:10" hidden="1" outlineLevel="1" x14ac:dyDescent="0.25">
      <c r="B1006" s="60"/>
      <c r="E1006" s="1" t="s">
        <v>3</v>
      </c>
      <c r="F1006" s="1" t="s">
        <v>257</v>
      </c>
      <c r="G1006" s="3">
        <v>7</v>
      </c>
      <c r="I1006" s="3">
        <v>156</v>
      </c>
      <c r="J1006" s="2">
        <v>5927.31</v>
      </c>
    </row>
    <row r="1007" spans="2:10" hidden="1" outlineLevel="1" x14ac:dyDescent="0.25">
      <c r="B1007" s="60"/>
      <c r="E1007" s="1" t="s">
        <v>3</v>
      </c>
      <c r="F1007" s="1" t="s">
        <v>257</v>
      </c>
      <c r="G1007" s="3">
        <v>7</v>
      </c>
      <c r="I1007" s="3">
        <v>159</v>
      </c>
      <c r="J1007" s="2">
        <v>12547.33</v>
      </c>
    </row>
    <row r="1008" spans="2:10" hidden="1" outlineLevel="1" x14ac:dyDescent="0.25">
      <c r="B1008" s="60"/>
      <c r="E1008" s="1" t="s">
        <v>3</v>
      </c>
      <c r="F1008" s="1" t="s">
        <v>257</v>
      </c>
      <c r="G1008" s="3">
        <v>7</v>
      </c>
      <c r="I1008" s="3">
        <v>177</v>
      </c>
      <c r="J1008" s="2">
        <v>5982</v>
      </c>
    </row>
    <row r="1009" spans="2:10" hidden="1" outlineLevel="1" x14ac:dyDescent="0.25">
      <c r="B1009" s="60"/>
      <c r="E1009" s="1" t="s">
        <v>3</v>
      </c>
      <c r="F1009" s="1" t="s">
        <v>257</v>
      </c>
      <c r="G1009" s="3">
        <v>7</v>
      </c>
      <c r="I1009" s="3">
        <v>190</v>
      </c>
      <c r="J1009" s="2">
        <v>4591.1900000000005</v>
      </c>
    </row>
    <row r="1010" spans="2:10" hidden="1" outlineLevel="1" x14ac:dyDescent="0.25">
      <c r="B1010" s="60"/>
      <c r="E1010" s="1" t="s">
        <v>3</v>
      </c>
      <c r="F1010" s="1" t="s">
        <v>257</v>
      </c>
      <c r="G1010" s="3">
        <v>7</v>
      </c>
      <c r="I1010" s="3">
        <v>213</v>
      </c>
      <c r="J1010" s="2">
        <v>4594.24</v>
      </c>
    </row>
    <row r="1011" spans="2:10" hidden="1" outlineLevel="1" x14ac:dyDescent="0.25">
      <c r="B1011" s="60"/>
      <c r="E1011" s="1" t="s">
        <v>3</v>
      </c>
      <c r="F1011" s="1" t="s">
        <v>257</v>
      </c>
      <c r="G1011" s="3">
        <v>7</v>
      </c>
      <c r="I1011" s="3">
        <v>261</v>
      </c>
      <c r="J1011" s="2">
        <v>8848.19</v>
      </c>
    </row>
    <row r="1012" spans="2:10" hidden="1" outlineLevel="1" x14ac:dyDescent="0.25">
      <c r="B1012" s="60"/>
      <c r="E1012" s="1" t="s">
        <v>3</v>
      </c>
      <c r="F1012" s="1" t="s">
        <v>257</v>
      </c>
      <c r="G1012" s="3">
        <v>7</v>
      </c>
      <c r="I1012" s="3">
        <v>278</v>
      </c>
      <c r="J1012" s="2">
        <v>5110.05</v>
      </c>
    </row>
    <row r="1013" spans="2:10" hidden="1" outlineLevel="1" x14ac:dyDescent="0.25">
      <c r="B1013" s="60"/>
      <c r="E1013" s="1" t="s">
        <v>3</v>
      </c>
      <c r="F1013" s="1" t="s">
        <v>257</v>
      </c>
      <c r="G1013" s="3">
        <v>7</v>
      </c>
      <c r="I1013" s="3">
        <v>314</v>
      </c>
      <c r="J1013" s="2">
        <v>4291.26</v>
      </c>
    </row>
    <row r="1014" spans="2:10" hidden="1" outlineLevel="1" x14ac:dyDescent="0.25">
      <c r="B1014" s="60"/>
      <c r="E1014" s="1" t="s">
        <v>3</v>
      </c>
      <c r="F1014" s="1" t="s">
        <v>257</v>
      </c>
      <c r="G1014" s="3">
        <v>7</v>
      </c>
      <c r="I1014" s="3">
        <v>333</v>
      </c>
      <c r="J1014" s="2">
        <v>4741.0600000000004</v>
      </c>
    </row>
    <row r="1015" spans="2:10" hidden="1" outlineLevel="1" x14ac:dyDescent="0.25">
      <c r="B1015" s="60"/>
      <c r="E1015" s="1" t="s">
        <v>3</v>
      </c>
      <c r="F1015" s="1" t="s">
        <v>257</v>
      </c>
      <c r="G1015" s="3">
        <v>7</v>
      </c>
      <c r="I1015" s="3">
        <v>361</v>
      </c>
      <c r="J1015" s="2">
        <v>4008.58</v>
      </c>
    </row>
    <row r="1016" spans="2:10" hidden="1" outlineLevel="1" x14ac:dyDescent="0.25">
      <c r="B1016" s="60"/>
      <c r="E1016" s="1" t="s">
        <v>3</v>
      </c>
      <c r="F1016" s="1" t="s">
        <v>257</v>
      </c>
      <c r="G1016" s="3">
        <v>7</v>
      </c>
      <c r="I1016" s="3">
        <v>363</v>
      </c>
      <c r="J1016" s="2">
        <v>6150.56</v>
      </c>
    </row>
    <row r="1017" spans="2:10" hidden="1" outlineLevel="1" x14ac:dyDescent="0.25">
      <c r="B1017" s="60"/>
      <c r="E1017" s="1" t="s">
        <v>3</v>
      </c>
      <c r="F1017" s="1" t="s">
        <v>257</v>
      </c>
      <c r="G1017" s="3">
        <v>7</v>
      </c>
      <c r="I1017" s="3">
        <v>367</v>
      </c>
      <c r="J1017" s="2">
        <v>5238.4800000000005</v>
      </c>
    </row>
    <row r="1018" spans="2:10" hidden="1" outlineLevel="1" x14ac:dyDescent="0.25">
      <c r="B1018" s="60"/>
      <c r="E1018" s="1" t="s">
        <v>3</v>
      </c>
      <c r="F1018" s="1" t="s">
        <v>257</v>
      </c>
      <c r="G1018" s="3">
        <v>7</v>
      </c>
      <c r="I1018" s="3">
        <v>372</v>
      </c>
      <c r="J1018" s="2">
        <v>4496.74</v>
      </c>
    </row>
    <row r="1019" spans="2:10" hidden="1" outlineLevel="1" x14ac:dyDescent="0.25">
      <c r="B1019" s="60"/>
      <c r="E1019" s="1" t="s">
        <v>3</v>
      </c>
      <c r="F1019" s="1" t="s">
        <v>257</v>
      </c>
      <c r="G1019" s="3">
        <v>7</v>
      </c>
      <c r="I1019" s="3">
        <v>455</v>
      </c>
      <c r="J1019" s="2">
        <v>4450.07</v>
      </c>
    </row>
    <row r="1020" spans="2:10" hidden="1" outlineLevel="1" x14ac:dyDescent="0.25">
      <c r="B1020" s="60"/>
      <c r="E1020" s="1" t="s">
        <v>3</v>
      </c>
      <c r="F1020" s="1" t="s">
        <v>257</v>
      </c>
      <c r="G1020" s="3">
        <v>7</v>
      </c>
      <c r="I1020" s="3">
        <v>474</v>
      </c>
      <c r="J1020" s="2">
        <v>10728.82</v>
      </c>
    </row>
    <row r="1021" spans="2:10" hidden="1" outlineLevel="1" x14ac:dyDescent="0.25">
      <c r="B1021" s="60"/>
      <c r="E1021" s="1" t="s">
        <v>3</v>
      </c>
      <c r="F1021" s="1" t="s">
        <v>257</v>
      </c>
      <c r="G1021" s="3">
        <v>7</v>
      </c>
      <c r="I1021" s="3">
        <v>533</v>
      </c>
      <c r="J1021" s="2">
        <v>4587.07</v>
      </c>
    </row>
    <row r="1022" spans="2:10" hidden="1" outlineLevel="1" x14ac:dyDescent="0.25">
      <c r="B1022" s="60"/>
      <c r="E1022" s="1" t="s">
        <v>3</v>
      </c>
      <c r="F1022" s="1" t="s">
        <v>257</v>
      </c>
      <c r="G1022" s="3">
        <v>7</v>
      </c>
      <c r="I1022" s="3">
        <v>546</v>
      </c>
      <c r="J1022" s="2">
        <v>4142.22</v>
      </c>
    </row>
    <row r="1023" spans="2:10" hidden="1" outlineLevel="1" x14ac:dyDescent="0.25">
      <c r="B1023" s="60"/>
      <c r="E1023" s="1" t="s">
        <v>3</v>
      </c>
      <c r="F1023" s="1" t="s">
        <v>257</v>
      </c>
      <c r="G1023" s="3">
        <v>7</v>
      </c>
      <c r="I1023" s="3">
        <v>596</v>
      </c>
      <c r="J1023" s="2">
        <v>5037.3100000000004</v>
      </c>
    </row>
    <row r="1024" spans="2:10" hidden="1" outlineLevel="1" x14ac:dyDescent="0.25">
      <c r="B1024" s="60"/>
      <c r="E1024" s="1" t="s">
        <v>3</v>
      </c>
      <c r="F1024" s="1" t="s">
        <v>257</v>
      </c>
      <c r="G1024" s="3">
        <v>7</v>
      </c>
      <c r="I1024" s="3">
        <v>663</v>
      </c>
      <c r="J1024" s="2">
        <v>9492.98</v>
      </c>
    </row>
    <row r="1025" spans="1:10" hidden="1" outlineLevel="1" x14ac:dyDescent="0.25">
      <c r="B1025" s="60"/>
      <c r="E1025" s="1" t="s">
        <v>3</v>
      </c>
      <c r="F1025" s="1" t="s">
        <v>257</v>
      </c>
      <c r="G1025" s="3">
        <v>7</v>
      </c>
      <c r="I1025" s="3">
        <v>678</v>
      </c>
      <c r="J1025" s="2">
        <v>7328.33</v>
      </c>
    </row>
    <row r="1026" spans="1:10" hidden="1" outlineLevel="1" x14ac:dyDescent="0.25">
      <c r="B1026" s="60"/>
      <c r="E1026" s="1" t="s">
        <v>3</v>
      </c>
      <c r="F1026" s="1" t="s">
        <v>257</v>
      </c>
      <c r="G1026" s="3">
        <v>7</v>
      </c>
      <c r="I1026" s="3">
        <v>680</v>
      </c>
      <c r="J1026" s="2">
        <v>4626.7</v>
      </c>
    </row>
    <row r="1027" spans="1:10" hidden="1" outlineLevel="1" x14ac:dyDescent="0.25">
      <c r="B1027" s="60"/>
      <c r="E1027" s="1" t="s">
        <v>3</v>
      </c>
      <c r="F1027" s="1" t="s">
        <v>257</v>
      </c>
      <c r="G1027" s="3">
        <v>7</v>
      </c>
      <c r="I1027" s="3">
        <v>698</v>
      </c>
      <c r="J1027" s="2">
        <v>8632.880000000001</v>
      </c>
    </row>
    <row r="1028" spans="1:10" hidden="1" outlineLevel="1" x14ac:dyDescent="0.25">
      <c r="B1028" s="60"/>
      <c r="E1028" s="1" t="s">
        <v>3</v>
      </c>
      <c r="F1028" s="1" t="s">
        <v>257</v>
      </c>
      <c r="G1028" s="3">
        <v>7</v>
      </c>
      <c r="I1028" s="3">
        <v>714</v>
      </c>
      <c r="J1028" s="2">
        <v>7535.9800000000005</v>
      </c>
    </row>
    <row r="1029" spans="1:10" hidden="1" outlineLevel="1" x14ac:dyDescent="0.25">
      <c r="B1029" s="60"/>
      <c r="E1029" s="1" t="s">
        <v>3</v>
      </c>
      <c r="F1029" s="1" t="s">
        <v>257</v>
      </c>
      <c r="G1029" s="3">
        <v>7</v>
      </c>
      <c r="I1029" s="3">
        <v>719</v>
      </c>
      <c r="J1029" s="2">
        <v>4930.04</v>
      </c>
    </row>
    <row r="1030" spans="1:10" hidden="1" outlineLevel="1" x14ac:dyDescent="0.25">
      <c r="B1030" s="60"/>
      <c r="E1030" s="1" t="s">
        <v>3</v>
      </c>
      <c r="F1030" s="1" t="s">
        <v>257</v>
      </c>
      <c r="G1030" s="3">
        <v>7</v>
      </c>
      <c r="I1030" s="3">
        <v>726</v>
      </c>
      <c r="J1030" s="2">
        <v>7976.91</v>
      </c>
    </row>
    <row r="1031" spans="1:10" hidden="1" outlineLevel="1" x14ac:dyDescent="0.25">
      <c r="B1031" s="60"/>
      <c r="E1031" s="1" t="s">
        <v>3</v>
      </c>
      <c r="F1031" s="1" t="s">
        <v>257</v>
      </c>
      <c r="G1031" s="3">
        <v>7</v>
      </c>
      <c r="I1031" s="3">
        <v>791</v>
      </c>
      <c r="J1031" s="2">
        <v>5233.74</v>
      </c>
    </row>
    <row r="1032" spans="1:10" hidden="1" outlineLevel="1" x14ac:dyDescent="0.25">
      <c r="B1032" s="60"/>
      <c r="E1032" s="1" t="s">
        <v>3</v>
      </c>
      <c r="F1032" s="1" t="s">
        <v>257</v>
      </c>
      <c r="G1032" s="3">
        <v>7</v>
      </c>
      <c r="I1032" s="3">
        <v>857</v>
      </c>
      <c r="J1032" s="2">
        <v>8940.93</v>
      </c>
    </row>
    <row r="1033" spans="1:10" ht="39.6" collapsed="1" x14ac:dyDescent="0.25">
      <c r="A1033" s="7" t="s">
        <v>123</v>
      </c>
      <c r="B1033" s="57" t="s">
        <v>180</v>
      </c>
      <c r="C1033" s="8">
        <v>7804620310</v>
      </c>
      <c r="D1033" s="9" t="s">
        <v>14</v>
      </c>
      <c r="E1033" s="8"/>
      <c r="F1033" s="8"/>
      <c r="G1033" s="10"/>
      <c r="H1033" s="10"/>
      <c r="I1033" s="11"/>
      <c r="J1033" s="12">
        <f>J1034+J1035</f>
        <v>0</v>
      </c>
    </row>
    <row r="1034" spans="1:10" x14ac:dyDescent="0.25">
      <c r="A1034" s="13"/>
      <c r="B1034" s="63"/>
      <c r="C1034" s="15"/>
      <c r="D1034" s="16" t="s">
        <v>13</v>
      </c>
      <c r="E1034" s="17"/>
      <c r="F1034" s="15"/>
      <c r="G1034" s="18"/>
      <c r="H1034" s="18"/>
      <c r="I1034" s="19"/>
      <c r="J1034" s="31"/>
    </row>
    <row r="1035" spans="1:10" x14ac:dyDescent="0.25">
      <c r="A1035" s="21"/>
      <c r="B1035" s="62"/>
      <c r="C1035" s="22"/>
      <c r="D1035" s="23" t="s">
        <v>12</v>
      </c>
      <c r="E1035" s="24"/>
      <c r="F1035" s="22"/>
      <c r="G1035" s="25"/>
      <c r="H1035" s="25"/>
      <c r="I1035" s="26"/>
      <c r="J1035" s="27">
        <v>0</v>
      </c>
    </row>
    <row r="1036" spans="1:10" ht="39.6" x14ac:dyDescent="0.25">
      <c r="A1036" s="7" t="s">
        <v>123</v>
      </c>
      <c r="B1036" s="57" t="s">
        <v>146</v>
      </c>
      <c r="C1036" s="8">
        <v>4703126685</v>
      </c>
      <c r="D1036" s="9" t="s">
        <v>14</v>
      </c>
      <c r="E1036" s="8"/>
      <c r="F1036" s="8"/>
      <c r="G1036" s="10"/>
      <c r="H1036" s="10"/>
      <c r="I1036" s="11"/>
      <c r="J1036" s="12">
        <f>J1037+J1038</f>
        <v>2323213.69</v>
      </c>
    </row>
    <row r="1037" spans="1:10" x14ac:dyDescent="0.25">
      <c r="A1037" s="13"/>
      <c r="B1037" s="58"/>
      <c r="C1037" s="15"/>
      <c r="D1037" s="16" t="s">
        <v>13</v>
      </c>
      <c r="E1037" s="17"/>
      <c r="F1037" s="15"/>
      <c r="G1037" s="18"/>
      <c r="H1037" s="18"/>
      <c r="I1037" s="19"/>
      <c r="J1037" s="30">
        <v>886081.84</v>
      </c>
    </row>
    <row r="1038" spans="1:10" x14ac:dyDescent="0.25">
      <c r="A1038" s="21"/>
      <c r="B1038" s="59"/>
      <c r="C1038" s="22"/>
      <c r="D1038" s="23" t="s">
        <v>12</v>
      </c>
      <c r="E1038" s="24"/>
      <c r="F1038" s="22"/>
      <c r="G1038" s="25"/>
      <c r="H1038" s="25"/>
      <c r="I1038" s="26"/>
      <c r="J1038" s="27">
        <f>SUM(J1039:J1239)</f>
        <v>1437131.8499999999</v>
      </c>
    </row>
    <row r="1039" spans="1:10" hidden="1" outlineLevel="1" x14ac:dyDescent="0.25">
      <c r="B1039" s="60"/>
      <c r="E1039" s="1" t="s">
        <v>5</v>
      </c>
      <c r="F1039" s="1" t="s">
        <v>118</v>
      </c>
      <c r="G1039" s="3">
        <v>7</v>
      </c>
      <c r="H1039" s="3">
        <v>1</v>
      </c>
      <c r="I1039" s="3">
        <v>10</v>
      </c>
      <c r="J1039" s="2">
        <v>4516.74</v>
      </c>
    </row>
    <row r="1040" spans="1:10" hidden="1" outlineLevel="1" x14ac:dyDescent="0.25">
      <c r="B1040" s="60"/>
      <c r="E1040" s="1" t="s">
        <v>5</v>
      </c>
      <c r="F1040" s="1" t="s">
        <v>118</v>
      </c>
      <c r="G1040" s="3">
        <v>7</v>
      </c>
      <c r="H1040" s="3">
        <v>1</v>
      </c>
      <c r="I1040" s="3">
        <v>52</v>
      </c>
      <c r="J1040" s="2">
        <v>5138.04</v>
      </c>
    </row>
    <row r="1041" spans="2:10" hidden="1" outlineLevel="1" x14ac:dyDescent="0.25">
      <c r="B1041" s="60"/>
      <c r="E1041" s="1" t="s">
        <v>5</v>
      </c>
      <c r="F1041" s="1" t="s">
        <v>118</v>
      </c>
      <c r="G1041" s="3">
        <v>7</v>
      </c>
      <c r="H1041" s="3">
        <v>1</v>
      </c>
      <c r="I1041" s="3">
        <v>69</v>
      </c>
      <c r="J1041" s="2">
        <v>5138.04</v>
      </c>
    </row>
    <row r="1042" spans="2:10" hidden="1" outlineLevel="1" x14ac:dyDescent="0.25">
      <c r="B1042" s="60"/>
      <c r="E1042" s="1" t="s">
        <v>5</v>
      </c>
      <c r="F1042" s="1" t="s">
        <v>118</v>
      </c>
      <c r="G1042" s="3">
        <v>7</v>
      </c>
      <c r="H1042" s="3">
        <v>1</v>
      </c>
      <c r="I1042" s="3">
        <v>90</v>
      </c>
      <c r="J1042" s="2">
        <v>5134.37</v>
      </c>
    </row>
    <row r="1043" spans="2:10" hidden="1" outlineLevel="1" x14ac:dyDescent="0.25">
      <c r="B1043" s="60"/>
      <c r="E1043" s="1" t="s">
        <v>5</v>
      </c>
      <c r="F1043" s="1" t="s">
        <v>118</v>
      </c>
      <c r="G1043" s="3">
        <v>7</v>
      </c>
      <c r="H1043" s="3">
        <v>1</v>
      </c>
      <c r="I1043" s="3">
        <v>136</v>
      </c>
      <c r="J1043" s="2">
        <v>4516.74</v>
      </c>
    </row>
    <row r="1044" spans="2:10" hidden="1" outlineLevel="1" x14ac:dyDescent="0.25">
      <c r="B1044" s="60"/>
      <c r="E1044" s="1" t="s">
        <v>5</v>
      </c>
      <c r="F1044" s="1" t="s">
        <v>118</v>
      </c>
      <c r="G1044" s="3">
        <v>7</v>
      </c>
      <c r="H1044" s="3">
        <v>1</v>
      </c>
      <c r="I1044" s="3">
        <v>155</v>
      </c>
      <c r="J1044" s="2">
        <v>5134.37</v>
      </c>
    </row>
    <row r="1045" spans="2:10" hidden="1" outlineLevel="1" x14ac:dyDescent="0.25">
      <c r="B1045" s="60"/>
      <c r="E1045" s="1" t="s">
        <v>5</v>
      </c>
      <c r="F1045" s="1" t="s">
        <v>118</v>
      </c>
      <c r="G1045" s="3">
        <v>7</v>
      </c>
      <c r="H1045" s="3">
        <v>1</v>
      </c>
      <c r="I1045" s="3">
        <v>163</v>
      </c>
      <c r="J1045" s="2">
        <v>5127.04</v>
      </c>
    </row>
    <row r="1046" spans="2:10" hidden="1" outlineLevel="1" x14ac:dyDescent="0.25">
      <c r="B1046" s="60"/>
      <c r="E1046" s="1" t="s">
        <v>5</v>
      </c>
      <c r="F1046" s="1" t="s">
        <v>118</v>
      </c>
      <c r="G1046" s="3">
        <v>7</v>
      </c>
      <c r="H1046" s="3">
        <v>1</v>
      </c>
      <c r="I1046" s="3">
        <v>170</v>
      </c>
      <c r="J1046" s="2">
        <v>6105.36</v>
      </c>
    </row>
    <row r="1047" spans="2:10" hidden="1" outlineLevel="1" x14ac:dyDescent="0.25">
      <c r="B1047" s="60"/>
      <c r="E1047" s="1" t="s">
        <v>5</v>
      </c>
      <c r="F1047" s="1" t="s">
        <v>118</v>
      </c>
      <c r="G1047" s="3">
        <v>7</v>
      </c>
      <c r="H1047" s="3">
        <v>1</v>
      </c>
      <c r="I1047" s="3">
        <v>198</v>
      </c>
      <c r="J1047" s="2">
        <v>6347.32</v>
      </c>
    </row>
    <row r="1048" spans="2:10" hidden="1" outlineLevel="1" x14ac:dyDescent="0.25">
      <c r="B1048" s="60"/>
      <c r="E1048" s="1" t="s">
        <v>5</v>
      </c>
      <c r="F1048" s="1" t="s">
        <v>118</v>
      </c>
      <c r="G1048" s="3">
        <v>7</v>
      </c>
      <c r="H1048" s="3">
        <v>1</v>
      </c>
      <c r="I1048" s="3">
        <v>249</v>
      </c>
      <c r="J1048" s="2">
        <v>5138.04</v>
      </c>
    </row>
    <row r="1049" spans="2:10" hidden="1" outlineLevel="1" x14ac:dyDescent="0.25">
      <c r="B1049" s="60"/>
      <c r="E1049" s="1" t="s">
        <v>5</v>
      </c>
      <c r="F1049" s="1" t="s">
        <v>118</v>
      </c>
      <c r="G1049" s="3">
        <v>7</v>
      </c>
      <c r="H1049" s="3">
        <v>1</v>
      </c>
      <c r="I1049" s="3">
        <v>264</v>
      </c>
      <c r="J1049" s="2">
        <v>5729.6900000000005</v>
      </c>
    </row>
    <row r="1050" spans="2:10" hidden="1" outlineLevel="1" x14ac:dyDescent="0.25">
      <c r="B1050" s="60"/>
      <c r="E1050" s="1" t="s">
        <v>5</v>
      </c>
      <c r="F1050" s="1" t="s">
        <v>118</v>
      </c>
      <c r="G1050" s="3">
        <v>7</v>
      </c>
      <c r="H1050" s="3">
        <v>1</v>
      </c>
      <c r="I1050" s="3">
        <v>266</v>
      </c>
      <c r="J1050" s="2">
        <v>5134.37</v>
      </c>
    </row>
    <row r="1051" spans="2:10" hidden="1" outlineLevel="1" x14ac:dyDescent="0.25">
      <c r="B1051" s="60"/>
      <c r="E1051" s="1" t="s">
        <v>5</v>
      </c>
      <c r="F1051" s="1" t="s">
        <v>118</v>
      </c>
      <c r="G1051" s="3">
        <v>7</v>
      </c>
      <c r="H1051" s="3">
        <v>1</v>
      </c>
      <c r="I1051" s="3">
        <v>325</v>
      </c>
      <c r="J1051" s="2">
        <v>6290.49</v>
      </c>
    </row>
    <row r="1052" spans="2:10" hidden="1" outlineLevel="1" x14ac:dyDescent="0.25">
      <c r="B1052" s="60"/>
      <c r="E1052" s="1" t="s">
        <v>5</v>
      </c>
      <c r="F1052" s="1" t="s">
        <v>118</v>
      </c>
      <c r="G1052" s="3">
        <v>7</v>
      </c>
      <c r="H1052" s="3">
        <v>1</v>
      </c>
      <c r="I1052" s="3">
        <v>464</v>
      </c>
      <c r="J1052" s="2">
        <v>5138.04</v>
      </c>
    </row>
    <row r="1053" spans="2:10" hidden="1" outlineLevel="1" x14ac:dyDescent="0.25">
      <c r="B1053" s="60"/>
      <c r="E1053" s="1" t="s">
        <v>29</v>
      </c>
      <c r="F1053" s="1" t="s">
        <v>31</v>
      </c>
      <c r="G1053" s="3">
        <v>7</v>
      </c>
      <c r="I1053" s="3">
        <v>8</v>
      </c>
      <c r="J1053" s="2">
        <v>8081.47</v>
      </c>
    </row>
    <row r="1054" spans="2:10" hidden="1" outlineLevel="1" x14ac:dyDescent="0.25">
      <c r="B1054" s="60"/>
      <c r="E1054" s="1" t="s">
        <v>29</v>
      </c>
      <c r="F1054" s="1" t="s">
        <v>31</v>
      </c>
      <c r="G1054" s="3">
        <v>7</v>
      </c>
      <c r="I1054" s="3">
        <v>11</v>
      </c>
      <c r="J1054" s="2">
        <v>7596.04</v>
      </c>
    </row>
    <row r="1055" spans="2:10" hidden="1" outlineLevel="1" x14ac:dyDescent="0.25">
      <c r="B1055" s="60"/>
      <c r="E1055" s="1" t="s">
        <v>29</v>
      </c>
      <c r="F1055" s="1" t="s">
        <v>31</v>
      </c>
      <c r="G1055" s="3">
        <v>7</v>
      </c>
      <c r="I1055" s="3">
        <v>17</v>
      </c>
      <c r="J1055" s="2">
        <v>8081.47</v>
      </c>
    </row>
    <row r="1056" spans="2:10" hidden="1" outlineLevel="1" x14ac:dyDescent="0.25">
      <c r="B1056" s="60"/>
      <c r="E1056" s="1" t="s">
        <v>29</v>
      </c>
      <c r="F1056" s="1" t="s">
        <v>31</v>
      </c>
      <c r="G1056" s="3">
        <v>7</v>
      </c>
      <c r="I1056" s="3">
        <v>69</v>
      </c>
      <c r="J1056" s="2">
        <v>5830.91</v>
      </c>
    </row>
    <row r="1057" spans="2:10" hidden="1" outlineLevel="1" x14ac:dyDescent="0.25">
      <c r="B1057" s="60"/>
      <c r="E1057" s="1" t="s">
        <v>29</v>
      </c>
      <c r="F1057" s="1" t="s">
        <v>31</v>
      </c>
      <c r="G1057" s="3">
        <v>7</v>
      </c>
      <c r="I1057" s="3">
        <v>152</v>
      </c>
      <c r="J1057" s="2">
        <v>8081.47</v>
      </c>
    </row>
    <row r="1058" spans="2:10" hidden="1" outlineLevel="1" x14ac:dyDescent="0.25">
      <c r="B1058" s="60"/>
      <c r="E1058" s="1" t="s">
        <v>29</v>
      </c>
      <c r="F1058" s="1" t="s">
        <v>31</v>
      </c>
      <c r="G1058" s="3">
        <v>7</v>
      </c>
      <c r="I1058" s="3">
        <v>200</v>
      </c>
      <c r="J1058" s="2">
        <v>8081.47</v>
      </c>
    </row>
    <row r="1059" spans="2:10" hidden="1" outlineLevel="1" x14ac:dyDescent="0.25">
      <c r="B1059" s="60"/>
      <c r="E1059" s="1" t="s">
        <v>29</v>
      </c>
      <c r="F1059" s="1" t="s">
        <v>31</v>
      </c>
      <c r="G1059" s="3">
        <v>7</v>
      </c>
      <c r="I1059" s="3">
        <v>240</v>
      </c>
      <c r="J1059" s="2">
        <v>6385.6500000000005</v>
      </c>
    </row>
    <row r="1060" spans="2:10" hidden="1" outlineLevel="1" x14ac:dyDescent="0.25">
      <c r="B1060" s="60"/>
      <c r="E1060" s="1" t="s">
        <v>29</v>
      </c>
      <c r="F1060" s="1" t="s">
        <v>31</v>
      </c>
      <c r="G1060" s="3">
        <v>7</v>
      </c>
      <c r="I1060" s="3">
        <v>241</v>
      </c>
      <c r="J1060" s="2">
        <v>5403.6</v>
      </c>
    </row>
    <row r="1061" spans="2:10" hidden="1" outlineLevel="1" x14ac:dyDescent="0.25">
      <c r="B1061" s="60"/>
      <c r="E1061" s="1" t="s">
        <v>29</v>
      </c>
      <c r="F1061" s="1" t="s">
        <v>31</v>
      </c>
      <c r="G1061" s="3">
        <v>7</v>
      </c>
      <c r="I1061" s="3">
        <v>258</v>
      </c>
      <c r="J1061" s="2">
        <v>4638.66</v>
      </c>
    </row>
    <row r="1062" spans="2:10" hidden="1" outlineLevel="1" x14ac:dyDescent="0.25">
      <c r="B1062" s="60"/>
      <c r="E1062" s="1" t="s">
        <v>29</v>
      </c>
      <c r="F1062" s="1" t="s">
        <v>31</v>
      </c>
      <c r="G1062" s="3">
        <v>7</v>
      </c>
      <c r="I1062" s="3">
        <v>283</v>
      </c>
      <c r="J1062" s="2">
        <v>8081.47</v>
      </c>
    </row>
    <row r="1063" spans="2:10" hidden="1" outlineLevel="1" x14ac:dyDescent="0.25">
      <c r="B1063" s="60"/>
      <c r="E1063" s="1" t="s">
        <v>29</v>
      </c>
      <c r="F1063" s="1" t="s">
        <v>31</v>
      </c>
      <c r="G1063" s="3">
        <v>7</v>
      </c>
      <c r="I1063" s="3">
        <v>309</v>
      </c>
      <c r="J1063" s="2">
        <v>14507.85</v>
      </c>
    </row>
    <row r="1064" spans="2:10" hidden="1" outlineLevel="1" x14ac:dyDescent="0.25">
      <c r="B1064" s="60"/>
      <c r="E1064" s="1" t="s">
        <v>29</v>
      </c>
      <c r="F1064" s="1" t="s">
        <v>31</v>
      </c>
      <c r="G1064" s="3">
        <v>7</v>
      </c>
      <c r="I1064" s="3">
        <v>317</v>
      </c>
      <c r="J1064" s="2">
        <v>8081.47</v>
      </c>
    </row>
    <row r="1065" spans="2:10" hidden="1" outlineLevel="1" x14ac:dyDescent="0.25">
      <c r="B1065" s="60"/>
      <c r="E1065" s="1" t="s">
        <v>29</v>
      </c>
      <c r="F1065" s="1" t="s">
        <v>31</v>
      </c>
      <c r="G1065" s="3">
        <v>7</v>
      </c>
      <c r="I1065" s="3">
        <v>337</v>
      </c>
      <c r="J1065" s="2">
        <v>8081.47</v>
      </c>
    </row>
    <row r="1066" spans="2:10" hidden="1" outlineLevel="1" x14ac:dyDescent="0.25">
      <c r="B1066" s="60"/>
      <c r="E1066" s="1" t="s">
        <v>29</v>
      </c>
      <c r="F1066" s="1" t="s">
        <v>31</v>
      </c>
      <c r="G1066" s="3">
        <v>7</v>
      </c>
      <c r="I1066" s="3">
        <v>343</v>
      </c>
      <c r="J1066" s="2">
        <v>15073.800000000001</v>
      </c>
    </row>
    <row r="1067" spans="2:10" hidden="1" outlineLevel="1" x14ac:dyDescent="0.25">
      <c r="B1067" s="60"/>
      <c r="E1067" s="1" t="s">
        <v>29</v>
      </c>
      <c r="F1067" s="1" t="s">
        <v>31</v>
      </c>
      <c r="G1067" s="3">
        <v>7</v>
      </c>
      <c r="I1067" s="3">
        <v>381</v>
      </c>
      <c r="J1067" s="2">
        <v>12696.02</v>
      </c>
    </row>
    <row r="1068" spans="2:10" hidden="1" outlineLevel="1" x14ac:dyDescent="0.25">
      <c r="B1068" s="60"/>
      <c r="E1068" s="1" t="s">
        <v>29</v>
      </c>
      <c r="F1068" s="1" t="s">
        <v>31</v>
      </c>
      <c r="G1068" s="3">
        <v>7</v>
      </c>
      <c r="I1068" s="3">
        <v>459</v>
      </c>
      <c r="J1068" s="2">
        <v>24866.350000000002</v>
      </c>
    </row>
    <row r="1069" spans="2:10" hidden="1" outlineLevel="1" x14ac:dyDescent="0.25">
      <c r="B1069" s="60"/>
      <c r="E1069" s="1" t="s">
        <v>29</v>
      </c>
      <c r="F1069" s="1" t="s">
        <v>31</v>
      </c>
      <c r="G1069" s="3">
        <v>7</v>
      </c>
      <c r="I1069" s="3">
        <v>474</v>
      </c>
      <c r="J1069" s="2">
        <v>6076.85</v>
      </c>
    </row>
    <row r="1070" spans="2:10" hidden="1" outlineLevel="1" x14ac:dyDescent="0.25">
      <c r="B1070" s="60"/>
      <c r="E1070" s="1" t="s">
        <v>29</v>
      </c>
      <c r="F1070" s="1" t="s">
        <v>31</v>
      </c>
      <c r="G1070" s="3">
        <v>7</v>
      </c>
      <c r="I1070" s="3">
        <v>490</v>
      </c>
      <c r="J1070" s="2">
        <v>6347.32</v>
      </c>
    </row>
    <row r="1071" spans="2:10" hidden="1" outlineLevel="1" x14ac:dyDescent="0.25">
      <c r="B1071" s="60"/>
      <c r="E1071" s="1" t="s">
        <v>29</v>
      </c>
      <c r="F1071" s="1" t="s">
        <v>31</v>
      </c>
      <c r="G1071" s="3">
        <v>7</v>
      </c>
      <c r="I1071" s="3">
        <v>526</v>
      </c>
      <c r="J1071" s="2">
        <v>5070.5200000000004</v>
      </c>
    </row>
    <row r="1072" spans="2:10" hidden="1" outlineLevel="1" x14ac:dyDescent="0.25">
      <c r="B1072" s="60"/>
      <c r="E1072" s="1" t="s">
        <v>29</v>
      </c>
      <c r="F1072" s="1" t="s">
        <v>31</v>
      </c>
      <c r="G1072" s="3">
        <v>7</v>
      </c>
      <c r="I1072" s="3">
        <v>534</v>
      </c>
      <c r="J1072" s="2">
        <v>6407.58</v>
      </c>
    </row>
    <row r="1073" spans="2:10" hidden="1" outlineLevel="1" x14ac:dyDescent="0.25">
      <c r="B1073" s="60"/>
      <c r="E1073" s="1" t="s">
        <v>29</v>
      </c>
      <c r="F1073" s="1" t="s">
        <v>31</v>
      </c>
      <c r="G1073" s="3">
        <v>7</v>
      </c>
      <c r="I1073" s="3">
        <v>563</v>
      </c>
      <c r="J1073" s="2">
        <v>6905.3600000000006</v>
      </c>
    </row>
    <row r="1074" spans="2:10" hidden="1" outlineLevel="1" x14ac:dyDescent="0.25">
      <c r="B1074" s="60"/>
      <c r="E1074" s="1" t="s">
        <v>29</v>
      </c>
      <c r="F1074" s="1" t="s">
        <v>31</v>
      </c>
      <c r="G1074" s="3">
        <v>7</v>
      </c>
      <c r="I1074" s="3">
        <v>607</v>
      </c>
      <c r="J1074" s="2">
        <v>5960.63</v>
      </c>
    </row>
    <row r="1075" spans="2:10" hidden="1" outlineLevel="1" x14ac:dyDescent="0.25">
      <c r="B1075" s="60"/>
      <c r="E1075" s="1" t="s">
        <v>29</v>
      </c>
      <c r="F1075" s="1" t="s">
        <v>31</v>
      </c>
      <c r="G1075" s="3">
        <v>7</v>
      </c>
      <c r="I1075" s="3">
        <v>628</v>
      </c>
      <c r="J1075" s="2">
        <v>4546.09</v>
      </c>
    </row>
    <row r="1076" spans="2:10" hidden="1" outlineLevel="1" x14ac:dyDescent="0.25">
      <c r="B1076" s="60"/>
      <c r="E1076" s="1" t="s">
        <v>29</v>
      </c>
      <c r="F1076" s="1" t="s">
        <v>31</v>
      </c>
      <c r="G1076" s="3">
        <v>7</v>
      </c>
      <c r="I1076" s="3">
        <v>653</v>
      </c>
      <c r="J1076" s="2">
        <v>8253.2199999999993</v>
      </c>
    </row>
    <row r="1077" spans="2:10" hidden="1" outlineLevel="1" x14ac:dyDescent="0.25">
      <c r="B1077" s="60"/>
      <c r="E1077" s="1" t="s">
        <v>29</v>
      </c>
      <c r="F1077" s="1" t="s">
        <v>31</v>
      </c>
      <c r="G1077" s="3">
        <v>7</v>
      </c>
      <c r="I1077" s="3">
        <v>668</v>
      </c>
      <c r="J1077" s="2">
        <v>5360.87</v>
      </c>
    </row>
    <row r="1078" spans="2:10" hidden="1" outlineLevel="1" x14ac:dyDescent="0.25">
      <c r="B1078" s="60"/>
      <c r="E1078" s="1" t="s">
        <v>29</v>
      </c>
      <c r="F1078" s="1" t="s">
        <v>31</v>
      </c>
      <c r="G1078" s="3">
        <v>7</v>
      </c>
      <c r="I1078" s="3">
        <v>677</v>
      </c>
      <c r="J1078" s="2">
        <v>7060.46</v>
      </c>
    </row>
    <row r="1079" spans="2:10" hidden="1" outlineLevel="1" x14ac:dyDescent="0.25">
      <c r="B1079" s="60"/>
      <c r="E1079" s="1" t="s">
        <v>29</v>
      </c>
      <c r="F1079" s="1" t="s">
        <v>31</v>
      </c>
      <c r="G1079" s="3">
        <v>7</v>
      </c>
      <c r="I1079" s="3">
        <v>680</v>
      </c>
      <c r="J1079" s="2">
        <v>5729.6900000000005</v>
      </c>
    </row>
    <row r="1080" spans="2:10" hidden="1" outlineLevel="1" x14ac:dyDescent="0.25">
      <c r="B1080" s="60"/>
      <c r="E1080" s="1" t="s">
        <v>29</v>
      </c>
      <c r="F1080" s="1" t="s">
        <v>31</v>
      </c>
      <c r="G1080" s="3">
        <v>7</v>
      </c>
      <c r="I1080" s="3">
        <v>682</v>
      </c>
      <c r="J1080" s="2">
        <v>5041.75</v>
      </c>
    </row>
    <row r="1081" spans="2:10" hidden="1" outlineLevel="1" x14ac:dyDescent="0.25">
      <c r="B1081" s="60"/>
      <c r="E1081" s="1" t="s">
        <v>29</v>
      </c>
      <c r="F1081" s="1" t="s">
        <v>31</v>
      </c>
      <c r="G1081" s="3">
        <v>7</v>
      </c>
      <c r="I1081" s="3">
        <v>687</v>
      </c>
      <c r="J1081" s="2">
        <v>8081.47</v>
      </c>
    </row>
    <row r="1082" spans="2:10" hidden="1" outlineLevel="1" x14ac:dyDescent="0.25">
      <c r="B1082" s="60"/>
      <c r="E1082" s="1" t="s">
        <v>29</v>
      </c>
      <c r="F1082" s="1" t="s">
        <v>31</v>
      </c>
      <c r="G1082" s="3">
        <v>7</v>
      </c>
      <c r="I1082" s="3">
        <v>699</v>
      </c>
      <c r="J1082" s="2">
        <v>8849.1200000000008</v>
      </c>
    </row>
    <row r="1083" spans="2:10" hidden="1" outlineLevel="1" x14ac:dyDescent="0.25">
      <c r="B1083" s="60"/>
      <c r="E1083" s="1" t="s">
        <v>29</v>
      </c>
      <c r="F1083" s="1" t="s">
        <v>31</v>
      </c>
      <c r="G1083" s="3">
        <v>7</v>
      </c>
      <c r="I1083" s="3">
        <v>736</v>
      </c>
      <c r="J1083" s="2">
        <v>4883.3599999999997</v>
      </c>
    </row>
    <row r="1084" spans="2:10" hidden="1" outlineLevel="1" x14ac:dyDescent="0.25">
      <c r="B1084" s="60"/>
      <c r="E1084" s="1" t="s">
        <v>29</v>
      </c>
      <c r="F1084" s="1" t="s">
        <v>31</v>
      </c>
      <c r="G1084" s="3">
        <v>7</v>
      </c>
      <c r="I1084" s="3">
        <v>787</v>
      </c>
      <c r="J1084" s="2">
        <v>5151.4800000000005</v>
      </c>
    </row>
    <row r="1085" spans="2:10" hidden="1" outlineLevel="1" x14ac:dyDescent="0.25">
      <c r="B1085" s="60"/>
      <c r="E1085" s="1" t="s">
        <v>29</v>
      </c>
      <c r="F1085" s="1" t="s">
        <v>31</v>
      </c>
      <c r="G1085" s="3">
        <v>7</v>
      </c>
      <c r="I1085" s="3">
        <v>824</v>
      </c>
      <c r="J1085" s="2">
        <v>6366.75</v>
      </c>
    </row>
    <row r="1086" spans="2:10" hidden="1" outlineLevel="1" x14ac:dyDescent="0.25">
      <c r="B1086" s="60"/>
      <c r="E1086" s="1" t="s">
        <v>29</v>
      </c>
      <c r="F1086" s="1" t="s">
        <v>31</v>
      </c>
      <c r="G1086" s="3">
        <v>7</v>
      </c>
      <c r="I1086" s="3">
        <v>828</v>
      </c>
      <c r="J1086" s="2">
        <v>7798.84</v>
      </c>
    </row>
    <row r="1087" spans="2:10" hidden="1" outlineLevel="1" x14ac:dyDescent="0.25">
      <c r="B1087" s="60"/>
      <c r="E1087" s="1" t="s">
        <v>29</v>
      </c>
      <c r="F1087" s="1" t="s">
        <v>31</v>
      </c>
      <c r="G1087" s="3">
        <v>7</v>
      </c>
      <c r="I1087" s="3">
        <v>838</v>
      </c>
      <c r="J1087" s="2">
        <v>8081.47</v>
      </c>
    </row>
    <row r="1088" spans="2:10" hidden="1" outlineLevel="1" x14ac:dyDescent="0.25">
      <c r="B1088" s="60"/>
      <c r="E1088" s="1" t="s">
        <v>29</v>
      </c>
      <c r="F1088" s="1" t="s">
        <v>31</v>
      </c>
      <c r="G1088" s="3">
        <v>7</v>
      </c>
      <c r="I1088" s="3">
        <v>854</v>
      </c>
      <c r="J1088" s="2">
        <v>7116.76</v>
      </c>
    </row>
    <row r="1089" spans="2:10" hidden="1" outlineLevel="1" x14ac:dyDescent="0.25">
      <c r="B1089" s="60"/>
      <c r="E1089" s="1" t="s">
        <v>29</v>
      </c>
      <c r="F1089" s="1" t="s">
        <v>31</v>
      </c>
      <c r="G1089" s="3">
        <v>7</v>
      </c>
      <c r="I1089" s="3">
        <v>865</v>
      </c>
      <c r="J1089" s="2">
        <v>5587.93</v>
      </c>
    </row>
    <row r="1090" spans="2:10" hidden="1" outlineLevel="1" x14ac:dyDescent="0.25">
      <c r="B1090" s="60"/>
      <c r="E1090" s="1" t="s">
        <v>29</v>
      </c>
      <c r="F1090" s="1" t="s">
        <v>31</v>
      </c>
      <c r="G1090" s="3">
        <v>7</v>
      </c>
      <c r="I1090" s="3">
        <v>893</v>
      </c>
      <c r="J1090" s="2">
        <v>8153.6</v>
      </c>
    </row>
    <row r="1091" spans="2:10" hidden="1" outlineLevel="1" x14ac:dyDescent="0.25">
      <c r="B1091" s="60"/>
      <c r="E1091" s="1" t="s">
        <v>29</v>
      </c>
      <c r="F1091" s="1" t="s">
        <v>31</v>
      </c>
      <c r="G1091" s="3">
        <v>7</v>
      </c>
      <c r="I1091" s="3">
        <v>931</v>
      </c>
      <c r="J1091" s="2">
        <v>8226.11</v>
      </c>
    </row>
    <row r="1092" spans="2:10" hidden="1" outlineLevel="1" x14ac:dyDescent="0.25">
      <c r="B1092" s="60"/>
      <c r="E1092" s="1" t="s">
        <v>29</v>
      </c>
      <c r="F1092" s="1" t="s">
        <v>31</v>
      </c>
      <c r="G1092" s="3">
        <v>7</v>
      </c>
      <c r="I1092" s="3">
        <v>938</v>
      </c>
      <c r="J1092" s="2">
        <v>5931.59</v>
      </c>
    </row>
    <row r="1093" spans="2:10" hidden="1" outlineLevel="1" x14ac:dyDescent="0.25">
      <c r="B1093" s="60"/>
      <c r="E1093" s="1" t="s">
        <v>29</v>
      </c>
      <c r="F1093" s="1" t="s">
        <v>31</v>
      </c>
      <c r="G1093" s="3">
        <v>7</v>
      </c>
      <c r="I1093" s="3">
        <v>961</v>
      </c>
      <c r="J1093" s="2">
        <v>6428.92</v>
      </c>
    </row>
    <row r="1094" spans="2:10" hidden="1" outlineLevel="1" x14ac:dyDescent="0.25">
      <c r="B1094" s="60"/>
      <c r="E1094" s="1" t="s">
        <v>29</v>
      </c>
      <c r="F1094" s="1" t="s">
        <v>31</v>
      </c>
      <c r="G1094" s="3">
        <v>7</v>
      </c>
      <c r="I1094" s="3">
        <v>981</v>
      </c>
      <c r="J1094" s="2">
        <v>5059.95</v>
      </c>
    </row>
    <row r="1095" spans="2:10" hidden="1" outlineLevel="1" x14ac:dyDescent="0.25">
      <c r="B1095" s="60"/>
      <c r="E1095" s="1" t="s">
        <v>29</v>
      </c>
      <c r="F1095" s="1" t="s">
        <v>31</v>
      </c>
      <c r="G1095" s="3">
        <v>7</v>
      </c>
      <c r="I1095" s="3">
        <v>992</v>
      </c>
      <c r="J1095" s="2">
        <v>4922.17</v>
      </c>
    </row>
    <row r="1096" spans="2:10" hidden="1" outlineLevel="1" x14ac:dyDescent="0.25">
      <c r="B1096" s="60"/>
      <c r="E1096" s="1" t="s">
        <v>29</v>
      </c>
      <c r="F1096" s="1" t="s">
        <v>31</v>
      </c>
      <c r="G1096" s="3">
        <v>7</v>
      </c>
      <c r="I1096" s="3">
        <v>1013</v>
      </c>
      <c r="J1096" s="2">
        <v>10040.880000000001</v>
      </c>
    </row>
    <row r="1097" spans="2:10" hidden="1" outlineLevel="1" x14ac:dyDescent="0.25">
      <c r="B1097" s="60"/>
      <c r="E1097" s="1" t="s">
        <v>29</v>
      </c>
      <c r="F1097" s="1" t="s">
        <v>31</v>
      </c>
      <c r="G1097" s="3">
        <v>7</v>
      </c>
      <c r="I1097" s="3">
        <v>1043</v>
      </c>
      <c r="J1097" s="2">
        <v>5729.6900000000005</v>
      </c>
    </row>
    <row r="1098" spans="2:10" hidden="1" outlineLevel="1" x14ac:dyDescent="0.25">
      <c r="B1098" s="60"/>
      <c r="E1098" s="1" t="s">
        <v>29</v>
      </c>
      <c r="F1098" s="1" t="s">
        <v>31</v>
      </c>
      <c r="G1098" s="3">
        <v>7</v>
      </c>
      <c r="I1098" s="3">
        <v>1044</v>
      </c>
      <c r="J1098" s="2">
        <v>8081.47</v>
      </c>
    </row>
    <row r="1099" spans="2:10" hidden="1" outlineLevel="1" x14ac:dyDescent="0.25">
      <c r="B1099" s="60"/>
      <c r="E1099" s="1" t="s">
        <v>29</v>
      </c>
      <c r="F1099" s="1" t="s">
        <v>31</v>
      </c>
      <c r="G1099" s="3">
        <v>7</v>
      </c>
      <c r="I1099" s="3">
        <v>1059</v>
      </c>
      <c r="J1099" s="2">
        <v>8081.47</v>
      </c>
    </row>
    <row r="1100" spans="2:10" hidden="1" outlineLevel="1" x14ac:dyDescent="0.25">
      <c r="B1100" s="60"/>
      <c r="E1100" s="1" t="s">
        <v>29</v>
      </c>
      <c r="F1100" s="1" t="s">
        <v>31</v>
      </c>
      <c r="G1100" s="3">
        <v>7</v>
      </c>
      <c r="I1100" s="3">
        <v>1103</v>
      </c>
      <c r="J1100" s="2">
        <v>8153.6</v>
      </c>
    </row>
    <row r="1101" spans="2:10" hidden="1" outlineLevel="1" x14ac:dyDescent="0.25">
      <c r="B1101" s="60"/>
      <c r="E1101" s="1" t="s">
        <v>29</v>
      </c>
      <c r="F1101" s="1" t="s">
        <v>31</v>
      </c>
      <c r="G1101" s="3">
        <v>7</v>
      </c>
      <c r="I1101" s="3">
        <v>1123</v>
      </c>
      <c r="J1101" s="2">
        <v>8081.47</v>
      </c>
    </row>
    <row r="1102" spans="2:10" hidden="1" outlineLevel="1" x14ac:dyDescent="0.25">
      <c r="B1102" s="60"/>
      <c r="E1102" s="1" t="s">
        <v>29</v>
      </c>
      <c r="F1102" s="1" t="s">
        <v>31</v>
      </c>
      <c r="G1102" s="3">
        <v>7</v>
      </c>
      <c r="I1102" s="3">
        <v>1144</v>
      </c>
      <c r="J1102" s="2">
        <v>8081.47</v>
      </c>
    </row>
    <row r="1103" spans="2:10" hidden="1" outlineLevel="1" x14ac:dyDescent="0.25">
      <c r="B1103" s="60"/>
      <c r="E1103" s="1" t="s">
        <v>29</v>
      </c>
      <c r="F1103" s="1" t="s">
        <v>31</v>
      </c>
      <c r="G1103" s="3">
        <v>7</v>
      </c>
      <c r="I1103" s="3">
        <v>1155</v>
      </c>
      <c r="J1103" s="2">
        <v>4566.6099999999997</v>
      </c>
    </row>
    <row r="1104" spans="2:10" hidden="1" outlineLevel="1" x14ac:dyDescent="0.25">
      <c r="B1104" s="60"/>
      <c r="E1104" s="1" t="s">
        <v>29</v>
      </c>
      <c r="F1104" s="1" t="s">
        <v>31</v>
      </c>
      <c r="G1104" s="3">
        <v>7</v>
      </c>
      <c r="I1104" s="3">
        <v>1218</v>
      </c>
      <c r="J1104" s="2">
        <v>8423.34</v>
      </c>
    </row>
    <row r="1105" spans="2:10" hidden="1" outlineLevel="1" x14ac:dyDescent="0.25">
      <c r="B1105" s="60"/>
      <c r="E1105" s="1" t="s">
        <v>29</v>
      </c>
      <c r="F1105" s="1" t="s">
        <v>31</v>
      </c>
      <c r="G1105" s="3">
        <v>7</v>
      </c>
      <c r="I1105" s="3">
        <v>1224</v>
      </c>
      <c r="J1105" s="2">
        <v>5134.37</v>
      </c>
    </row>
    <row r="1106" spans="2:10" hidden="1" outlineLevel="1" x14ac:dyDescent="0.25">
      <c r="B1106" s="60"/>
      <c r="E1106" s="1" t="s">
        <v>29</v>
      </c>
      <c r="F1106" s="1" t="s">
        <v>31</v>
      </c>
      <c r="G1106" s="3">
        <v>7</v>
      </c>
      <c r="I1106" s="3">
        <v>1243</v>
      </c>
      <c r="J1106" s="2">
        <v>8708.0300000000007</v>
      </c>
    </row>
    <row r="1107" spans="2:10" hidden="1" outlineLevel="1" x14ac:dyDescent="0.25">
      <c r="B1107" s="60"/>
      <c r="E1107" s="1" t="s">
        <v>29</v>
      </c>
      <c r="F1107" s="1" t="s">
        <v>31</v>
      </c>
      <c r="G1107" s="3">
        <v>7</v>
      </c>
      <c r="I1107" s="3">
        <v>1255</v>
      </c>
      <c r="J1107" s="2">
        <v>7602.6</v>
      </c>
    </row>
    <row r="1108" spans="2:10" hidden="1" outlineLevel="1" x14ac:dyDescent="0.25">
      <c r="B1108" s="60"/>
      <c r="E1108" s="1" t="s">
        <v>29</v>
      </c>
      <c r="F1108" s="1" t="s">
        <v>31</v>
      </c>
      <c r="G1108" s="3">
        <v>7</v>
      </c>
      <c r="I1108" s="3">
        <v>1266</v>
      </c>
      <c r="J1108" s="2">
        <v>7106.9000000000005</v>
      </c>
    </row>
    <row r="1109" spans="2:10" hidden="1" outlineLevel="1" x14ac:dyDescent="0.25">
      <c r="B1109" s="60"/>
      <c r="E1109" s="1" t="s">
        <v>29</v>
      </c>
      <c r="F1109" s="1" t="s">
        <v>31</v>
      </c>
      <c r="G1109" s="3">
        <v>7</v>
      </c>
      <c r="I1109" s="3">
        <v>1298</v>
      </c>
      <c r="J1109" s="2">
        <v>8708.0300000000007</v>
      </c>
    </row>
    <row r="1110" spans="2:10" hidden="1" outlineLevel="1" x14ac:dyDescent="0.25">
      <c r="B1110" s="60"/>
      <c r="E1110" s="1" t="s">
        <v>29</v>
      </c>
      <c r="F1110" s="1" t="s">
        <v>31</v>
      </c>
      <c r="G1110" s="3">
        <v>7</v>
      </c>
      <c r="I1110" s="3">
        <v>1303</v>
      </c>
      <c r="J1110" s="2">
        <v>8708.0300000000007</v>
      </c>
    </row>
    <row r="1111" spans="2:10" hidden="1" outlineLevel="1" x14ac:dyDescent="0.25">
      <c r="B1111" s="60"/>
      <c r="E1111" s="1" t="s">
        <v>29</v>
      </c>
      <c r="F1111" s="1" t="s">
        <v>31</v>
      </c>
      <c r="G1111" s="3">
        <v>7</v>
      </c>
      <c r="I1111" s="3">
        <v>1316</v>
      </c>
      <c r="J1111" s="2">
        <v>8708.0300000000007</v>
      </c>
    </row>
    <row r="1112" spans="2:10" hidden="1" outlineLevel="1" x14ac:dyDescent="0.25">
      <c r="B1112" s="60"/>
      <c r="E1112" s="1" t="s">
        <v>29</v>
      </c>
      <c r="F1112" s="1" t="s">
        <v>31</v>
      </c>
      <c r="G1112" s="3">
        <v>7</v>
      </c>
      <c r="I1112" s="3">
        <v>1332</v>
      </c>
      <c r="J1112" s="2">
        <v>7209.13</v>
      </c>
    </row>
    <row r="1113" spans="2:10" hidden="1" outlineLevel="1" x14ac:dyDescent="0.25">
      <c r="B1113" s="60"/>
      <c r="E1113" s="1" t="s">
        <v>29</v>
      </c>
      <c r="F1113" s="1" t="s">
        <v>31</v>
      </c>
      <c r="G1113" s="3">
        <v>7</v>
      </c>
      <c r="I1113" s="3">
        <v>1347</v>
      </c>
      <c r="J1113" s="2">
        <v>9674.2000000000007</v>
      </c>
    </row>
    <row r="1114" spans="2:10" hidden="1" outlineLevel="1" x14ac:dyDescent="0.25">
      <c r="B1114" s="60"/>
      <c r="E1114" s="1" t="s">
        <v>29</v>
      </c>
      <c r="F1114" s="1" t="s">
        <v>31</v>
      </c>
      <c r="G1114" s="3">
        <v>7</v>
      </c>
      <c r="I1114" s="3">
        <v>1374</v>
      </c>
      <c r="J1114" s="2">
        <v>4352.33</v>
      </c>
    </row>
    <row r="1115" spans="2:10" hidden="1" outlineLevel="1" x14ac:dyDescent="0.25">
      <c r="B1115" s="60"/>
      <c r="E1115" s="1" t="s">
        <v>29</v>
      </c>
      <c r="F1115" s="1" t="s">
        <v>31</v>
      </c>
      <c r="G1115" s="3">
        <v>7</v>
      </c>
      <c r="I1115" s="3">
        <v>1395</v>
      </c>
      <c r="J1115" s="2">
        <v>8708.0300000000007</v>
      </c>
    </row>
    <row r="1116" spans="2:10" hidden="1" outlineLevel="1" x14ac:dyDescent="0.25">
      <c r="B1116" s="60"/>
      <c r="E1116" s="1" t="s">
        <v>29</v>
      </c>
      <c r="F1116" s="1" t="s">
        <v>31</v>
      </c>
      <c r="G1116" s="3">
        <v>7</v>
      </c>
      <c r="I1116" s="3">
        <v>1424</v>
      </c>
      <c r="J1116" s="2">
        <v>8708.0300000000007</v>
      </c>
    </row>
    <row r="1117" spans="2:10" hidden="1" outlineLevel="1" x14ac:dyDescent="0.25">
      <c r="B1117" s="60"/>
      <c r="E1117" s="1" t="s">
        <v>29</v>
      </c>
      <c r="F1117" s="1" t="s">
        <v>31</v>
      </c>
      <c r="G1117" s="3">
        <v>7</v>
      </c>
      <c r="I1117" s="3">
        <v>1479</v>
      </c>
      <c r="J1117" s="2">
        <v>4547.42</v>
      </c>
    </row>
    <row r="1118" spans="2:10" hidden="1" outlineLevel="1" x14ac:dyDescent="0.25">
      <c r="B1118" s="60"/>
      <c r="E1118" s="1" t="s">
        <v>29</v>
      </c>
      <c r="F1118" s="1" t="s">
        <v>31</v>
      </c>
      <c r="G1118" s="3">
        <v>7</v>
      </c>
      <c r="I1118" s="3">
        <v>1488</v>
      </c>
      <c r="J1118" s="2">
        <v>5359.74</v>
      </c>
    </row>
    <row r="1119" spans="2:10" hidden="1" outlineLevel="1" x14ac:dyDescent="0.25">
      <c r="B1119" s="60"/>
      <c r="E1119" s="1" t="s">
        <v>29</v>
      </c>
      <c r="F1119" s="1" t="s">
        <v>31</v>
      </c>
      <c r="G1119" s="3">
        <v>7</v>
      </c>
      <c r="I1119" s="3">
        <v>1498</v>
      </c>
      <c r="J1119" s="2">
        <v>8708.0300000000007</v>
      </c>
    </row>
    <row r="1120" spans="2:10" hidden="1" outlineLevel="1" x14ac:dyDescent="0.25">
      <c r="B1120" s="60"/>
      <c r="E1120" s="1" t="s">
        <v>29</v>
      </c>
      <c r="F1120" s="1" t="s">
        <v>31</v>
      </c>
      <c r="G1120" s="3">
        <v>7</v>
      </c>
      <c r="I1120" s="3">
        <v>1509</v>
      </c>
      <c r="J1120" s="2">
        <v>6654.91</v>
      </c>
    </row>
    <row r="1121" spans="2:10" hidden="1" outlineLevel="1" x14ac:dyDescent="0.25">
      <c r="B1121" s="60"/>
      <c r="E1121" s="1" t="s">
        <v>29</v>
      </c>
      <c r="F1121" s="1" t="s">
        <v>31</v>
      </c>
      <c r="G1121" s="3">
        <v>7</v>
      </c>
      <c r="I1121" s="3">
        <v>1513</v>
      </c>
      <c r="J1121" s="2">
        <v>5134.37</v>
      </c>
    </row>
    <row r="1122" spans="2:10" hidden="1" outlineLevel="1" x14ac:dyDescent="0.25">
      <c r="B1122" s="60"/>
      <c r="E1122" s="1" t="s">
        <v>29</v>
      </c>
      <c r="F1122" s="1" t="s">
        <v>31</v>
      </c>
      <c r="G1122" s="3">
        <v>7</v>
      </c>
      <c r="I1122" s="3">
        <v>1518</v>
      </c>
      <c r="J1122" s="2">
        <v>11525.92</v>
      </c>
    </row>
    <row r="1123" spans="2:10" hidden="1" outlineLevel="1" x14ac:dyDescent="0.25">
      <c r="B1123" s="60"/>
      <c r="E1123" s="1" t="s">
        <v>29</v>
      </c>
      <c r="F1123" s="1" t="s">
        <v>31</v>
      </c>
      <c r="G1123" s="3">
        <v>7</v>
      </c>
      <c r="I1123" s="3">
        <v>1550</v>
      </c>
      <c r="J1123" s="2">
        <v>9156.4600000000009</v>
      </c>
    </row>
    <row r="1124" spans="2:10" hidden="1" outlineLevel="1" x14ac:dyDescent="0.25">
      <c r="B1124" s="60"/>
      <c r="E1124" s="1" t="s">
        <v>29</v>
      </c>
      <c r="F1124" s="1" t="s">
        <v>31</v>
      </c>
      <c r="G1124" s="3">
        <v>7</v>
      </c>
      <c r="I1124" s="3">
        <v>1577</v>
      </c>
      <c r="J1124" s="2">
        <v>8564.7999999999993</v>
      </c>
    </row>
    <row r="1125" spans="2:10" hidden="1" outlineLevel="1" x14ac:dyDescent="0.25">
      <c r="B1125" s="60"/>
      <c r="E1125" s="1" t="s">
        <v>29</v>
      </c>
      <c r="F1125" s="1" t="s">
        <v>31</v>
      </c>
      <c r="G1125" s="3">
        <v>7</v>
      </c>
      <c r="I1125" s="3">
        <v>1591</v>
      </c>
      <c r="J1125" s="2">
        <v>8708.0300000000007</v>
      </c>
    </row>
    <row r="1126" spans="2:10" hidden="1" outlineLevel="1" x14ac:dyDescent="0.25">
      <c r="B1126" s="60"/>
      <c r="E1126" s="1" t="s">
        <v>29</v>
      </c>
      <c r="F1126" s="1" t="s">
        <v>31</v>
      </c>
      <c r="G1126" s="3">
        <v>7</v>
      </c>
      <c r="I1126" s="3">
        <v>1627</v>
      </c>
      <c r="J1126" s="2">
        <v>5050.05</v>
      </c>
    </row>
    <row r="1127" spans="2:10" hidden="1" outlineLevel="1" x14ac:dyDescent="0.25">
      <c r="B1127" s="60"/>
      <c r="E1127" s="1" t="s">
        <v>29</v>
      </c>
      <c r="F1127" s="1" t="s">
        <v>31</v>
      </c>
      <c r="G1127" s="3">
        <v>7</v>
      </c>
      <c r="I1127" s="3">
        <v>1630</v>
      </c>
      <c r="J1127" s="2">
        <v>4516.74</v>
      </c>
    </row>
    <row r="1128" spans="2:10" hidden="1" outlineLevel="1" x14ac:dyDescent="0.25">
      <c r="B1128" s="60"/>
      <c r="E1128" s="1" t="s">
        <v>29</v>
      </c>
      <c r="F1128" s="1" t="s">
        <v>31</v>
      </c>
      <c r="G1128" s="3">
        <v>7</v>
      </c>
      <c r="I1128" s="3">
        <v>1661</v>
      </c>
      <c r="J1128" s="2">
        <v>4388.4400000000005</v>
      </c>
    </row>
    <row r="1129" spans="2:10" hidden="1" outlineLevel="1" x14ac:dyDescent="0.25">
      <c r="B1129" s="60"/>
      <c r="E1129" s="1" t="s">
        <v>29</v>
      </c>
      <c r="F1129" s="1" t="s">
        <v>31</v>
      </c>
      <c r="G1129" s="3">
        <v>7</v>
      </c>
      <c r="I1129" s="3">
        <v>1677</v>
      </c>
      <c r="J1129" s="2">
        <v>8305.7100000000009</v>
      </c>
    </row>
    <row r="1130" spans="2:10" hidden="1" outlineLevel="1" x14ac:dyDescent="0.25">
      <c r="B1130" s="60"/>
      <c r="E1130" s="1" t="s">
        <v>29</v>
      </c>
      <c r="F1130" s="1" t="s">
        <v>31</v>
      </c>
      <c r="G1130" s="3">
        <v>7</v>
      </c>
      <c r="I1130" s="3">
        <v>1687</v>
      </c>
      <c r="J1130" s="2">
        <v>6545.1100000000006</v>
      </c>
    </row>
    <row r="1131" spans="2:10" hidden="1" outlineLevel="1" x14ac:dyDescent="0.25">
      <c r="B1131" s="60"/>
      <c r="E1131" s="1" t="s">
        <v>29</v>
      </c>
      <c r="F1131" s="1" t="s">
        <v>31</v>
      </c>
      <c r="G1131" s="3">
        <v>7</v>
      </c>
      <c r="I1131" s="3">
        <v>1722</v>
      </c>
      <c r="J1131" s="2">
        <v>5137.8</v>
      </c>
    </row>
    <row r="1132" spans="2:10" hidden="1" outlineLevel="1" x14ac:dyDescent="0.25">
      <c r="B1132" s="60"/>
      <c r="E1132" s="1" t="s">
        <v>29</v>
      </c>
      <c r="F1132" s="1" t="s">
        <v>31</v>
      </c>
      <c r="G1132" s="3">
        <v>7</v>
      </c>
      <c r="I1132" s="3">
        <v>1730</v>
      </c>
      <c r="J1132" s="2">
        <v>23044.560000000001</v>
      </c>
    </row>
    <row r="1133" spans="2:10" hidden="1" outlineLevel="1" x14ac:dyDescent="0.25">
      <c r="B1133" s="60"/>
      <c r="E1133" s="1" t="s">
        <v>29</v>
      </c>
      <c r="F1133" s="1" t="s">
        <v>31</v>
      </c>
      <c r="G1133" s="3">
        <v>7</v>
      </c>
      <c r="I1133" s="3">
        <v>1739</v>
      </c>
      <c r="J1133" s="2">
        <v>6312.28</v>
      </c>
    </row>
    <row r="1134" spans="2:10" hidden="1" outlineLevel="1" x14ac:dyDescent="0.25">
      <c r="B1134" s="60"/>
      <c r="E1134" s="1" t="s">
        <v>29</v>
      </c>
      <c r="F1134" s="1" t="s">
        <v>31</v>
      </c>
      <c r="G1134" s="3">
        <v>7</v>
      </c>
      <c r="I1134" s="3">
        <v>1816</v>
      </c>
      <c r="J1134" s="2">
        <v>9024.64</v>
      </c>
    </row>
    <row r="1135" spans="2:10" hidden="1" outlineLevel="1" x14ac:dyDescent="0.25">
      <c r="B1135" s="60"/>
      <c r="E1135" s="1" t="s">
        <v>29</v>
      </c>
      <c r="F1135" s="1" t="s">
        <v>31</v>
      </c>
      <c r="G1135" s="3">
        <v>7</v>
      </c>
      <c r="I1135" s="3">
        <v>1827</v>
      </c>
      <c r="J1135" s="2">
        <v>5994.2900000000009</v>
      </c>
    </row>
    <row r="1136" spans="2:10" hidden="1" outlineLevel="1" x14ac:dyDescent="0.25">
      <c r="B1136" s="60"/>
      <c r="E1136" s="1" t="s">
        <v>29</v>
      </c>
      <c r="F1136" s="1" t="s">
        <v>31</v>
      </c>
      <c r="G1136" s="3">
        <v>7</v>
      </c>
      <c r="I1136" s="3">
        <v>1854</v>
      </c>
      <c r="J1136" s="2">
        <v>8305.7100000000009</v>
      </c>
    </row>
    <row r="1137" spans="2:10" hidden="1" outlineLevel="1" x14ac:dyDescent="0.25">
      <c r="B1137" s="60"/>
      <c r="E1137" s="1" t="s">
        <v>29</v>
      </c>
      <c r="F1137" s="1" t="s">
        <v>31</v>
      </c>
      <c r="G1137" s="3">
        <v>7</v>
      </c>
      <c r="I1137" s="3">
        <v>1864</v>
      </c>
      <c r="J1137" s="2">
        <v>8305.7100000000009</v>
      </c>
    </row>
    <row r="1138" spans="2:10" hidden="1" outlineLevel="1" x14ac:dyDescent="0.25">
      <c r="B1138" s="60"/>
      <c r="E1138" s="1" t="s">
        <v>29</v>
      </c>
      <c r="F1138" s="1" t="s">
        <v>31</v>
      </c>
      <c r="G1138" s="3">
        <v>7</v>
      </c>
      <c r="I1138" s="3">
        <v>1912</v>
      </c>
      <c r="J1138" s="2">
        <v>7502.88</v>
      </c>
    </row>
    <row r="1139" spans="2:10" hidden="1" outlineLevel="1" x14ac:dyDescent="0.25">
      <c r="B1139" s="60"/>
      <c r="E1139" s="1" t="s">
        <v>29</v>
      </c>
      <c r="F1139" s="1" t="s">
        <v>31</v>
      </c>
      <c r="G1139" s="3">
        <v>7</v>
      </c>
      <c r="I1139" s="3">
        <v>1913</v>
      </c>
      <c r="J1139" s="2">
        <v>7701.75</v>
      </c>
    </row>
    <row r="1140" spans="2:10" hidden="1" outlineLevel="1" x14ac:dyDescent="0.25">
      <c r="B1140" s="60"/>
      <c r="E1140" s="1" t="s">
        <v>29</v>
      </c>
      <c r="F1140" s="1" t="s">
        <v>31</v>
      </c>
      <c r="G1140" s="3">
        <v>7</v>
      </c>
      <c r="I1140" s="3">
        <v>1952</v>
      </c>
      <c r="J1140" s="2">
        <v>5065.74</v>
      </c>
    </row>
    <row r="1141" spans="2:10" hidden="1" outlineLevel="1" x14ac:dyDescent="0.25">
      <c r="B1141" s="60"/>
      <c r="E1141" s="1" t="s">
        <v>29</v>
      </c>
      <c r="F1141" s="1" t="s">
        <v>31</v>
      </c>
      <c r="G1141" s="3">
        <v>7</v>
      </c>
      <c r="I1141" s="3">
        <v>1955</v>
      </c>
      <c r="J1141" s="2">
        <v>5070.5200000000004</v>
      </c>
    </row>
    <row r="1142" spans="2:10" hidden="1" outlineLevel="1" x14ac:dyDescent="0.25">
      <c r="B1142" s="60"/>
      <c r="E1142" s="1" t="s">
        <v>29</v>
      </c>
      <c r="F1142" s="1" t="s">
        <v>31</v>
      </c>
      <c r="G1142" s="3">
        <v>7</v>
      </c>
      <c r="I1142" s="3">
        <v>1997</v>
      </c>
      <c r="J1142" s="2">
        <v>7502.88</v>
      </c>
    </row>
    <row r="1143" spans="2:10" hidden="1" outlineLevel="1" x14ac:dyDescent="0.25">
      <c r="B1143" s="60"/>
      <c r="E1143" s="1" t="s">
        <v>29</v>
      </c>
      <c r="F1143" s="1" t="s">
        <v>31</v>
      </c>
      <c r="G1143" s="3">
        <v>7</v>
      </c>
      <c r="I1143" s="3">
        <v>2000</v>
      </c>
      <c r="J1143" s="2">
        <v>4264.12</v>
      </c>
    </row>
    <row r="1144" spans="2:10" hidden="1" outlineLevel="1" x14ac:dyDescent="0.25">
      <c r="B1144" s="60"/>
      <c r="E1144" s="1" t="s">
        <v>29</v>
      </c>
      <c r="F1144" s="1" t="s">
        <v>31</v>
      </c>
      <c r="G1144" s="3">
        <v>7</v>
      </c>
      <c r="I1144" s="3">
        <v>2007</v>
      </c>
      <c r="J1144" s="2">
        <v>4504.25</v>
      </c>
    </row>
    <row r="1145" spans="2:10" hidden="1" outlineLevel="1" x14ac:dyDescent="0.25">
      <c r="B1145" s="60"/>
      <c r="E1145" s="1" t="s">
        <v>29</v>
      </c>
      <c r="F1145" s="1" t="s">
        <v>31</v>
      </c>
      <c r="G1145" s="3">
        <v>7</v>
      </c>
      <c r="I1145" s="3">
        <v>2020</v>
      </c>
      <c r="J1145" s="2">
        <v>5752.6</v>
      </c>
    </row>
    <row r="1146" spans="2:10" hidden="1" outlineLevel="1" x14ac:dyDescent="0.25">
      <c r="B1146" s="60"/>
      <c r="E1146" s="1" t="s">
        <v>29</v>
      </c>
      <c r="F1146" s="1" t="s">
        <v>31</v>
      </c>
      <c r="G1146" s="3">
        <v>7</v>
      </c>
      <c r="I1146" s="3">
        <v>2049</v>
      </c>
      <c r="J1146" s="2">
        <v>8975.19</v>
      </c>
    </row>
    <row r="1147" spans="2:10" hidden="1" outlineLevel="1" x14ac:dyDescent="0.25">
      <c r="B1147" s="60"/>
      <c r="E1147" s="1" t="s">
        <v>29</v>
      </c>
      <c r="F1147" s="1" t="s">
        <v>31</v>
      </c>
      <c r="G1147" s="3">
        <v>7</v>
      </c>
      <c r="I1147" s="3">
        <v>2054</v>
      </c>
      <c r="J1147" s="2">
        <v>6312.28</v>
      </c>
    </row>
    <row r="1148" spans="2:10" hidden="1" outlineLevel="1" x14ac:dyDescent="0.25">
      <c r="B1148" s="60"/>
      <c r="E1148" s="1" t="s">
        <v>29</v>
      </c>
      <c r="F1148" s="1" t="s">
        <v>31</v>
      </c>
      <c r="G1148" s="3">
        <v>7</v>
      </c>
      <c r="I1148" s="3">
        <v>2070</v>
      </c>
      <c r="J1148" s="2">
        <v>12573.4</v>
      </c>
    </row>
    <row r="1149" spans="2:10" hidden="1" outlineLevel="1" x14ac:dyDescent="0.25">
      <c r="B1149" s="60"/>
      <c r="E1149" s="1" t="s">
        <v>29</v>
      </c>
      <c r="F1149" s="1" t="s">
        <v>31</v>
      </c>
      <c r="G1149" s="3">
        <v>7</v>
      </c>
      <c r="I1149" s="3">
        <v>2072</v>
      </c>
      <c r="J1149" s="2">
        <v>7502.88</v>
      </c>
    </row>
    <row r="1150" spans="2:10" hidden="1" outlineLevel="1" x14ac:dyDescent="0.25">
      <c r="B1150" s="60"/>
      <c r="E1150" s="1" t="s">
        <v>29</v>
      </c>
      <c r="F1150" s="1" t="s">
        <v>31</v>
      </c>
      <c r="G1150" s="3">
        <v>7</v>
      </c>
      <c r="I1150" s="3">
        <v>2109</v>
      </c>
      <c r="J1150" s="2">
        <v>5070.5200000000004</v>
      </c>
    </row>
    <row r="1151" spans="2:10" hidden="1" outlineLevel="1" x14ac:dyDescent="0.25">
      <c r="B1151" s="60"/>
      <c r="E1151" s="1" t="s">
        <v>29</v>
      </c>
      <c r="F1151" s="1" t="s">
        <v>31</v>
      </c>
      <c r="G1151" s="3">
        <v>7</v>
      </c>
      <c r="I1151" s="3">
        <v>2132</v>
      </c>
      <c r="J1151" s="2">
        <v>6575.02</v>
      </c>
    </row>
    <row r="1152" spans="2:10" hidden="1" outlineLevel="1" x14ac:dyDescent="0.25">
      <c r="B1152" s="60"/>
      <c r="E1152" s="1" t="s">
        <v>29</v>
      </c>
      <c r="F1152" s="1" t="s">
        <v>31</v>
      </c>
      <c r="G1152" s="3">
        <v>7</v>
      </c>
      <c r="I1152" s="3">
        <v>2136</v>
      </c>
      <c r="J1152" s="2">
        <v>4026.6800000000003</v>
      </c>
    </row>
    <row r="1153" spans="2:10" hidden="1" outlineLevel="1" x14ac:dyDescent="0.25">
      <c r="B1153" s="60"/>
      <c r="E1153" s="1" t="s">
        <v>29</v>
      </c>
      <c r="F1153" s="1" t="s">
        <v>31</v>
      </c>
      <c r="G1153" s="3">
        <v>7</v>
      </c>
      <c r="I1153" s="3">
        <v>2152</v>
      </c>
      <c r="J1153" s="2">
        <v>6434.68</v>
      </c>
    </row>
    <row r="1154" spans="2:10" hidden="1" outlineLevel="1" x14ac:dyDescent="0.25">
      <c r="B1154" s="60"/>
      <c r="E1154" s="1" t="s">
        <v>29</v>
      </c>
      <c r="F1154" s="1" t="s">
        <v>31</v>
      </c>
      <c r="G1154" s="3">
        <v>7</v>
      </c>
      <c r="I1154" s="3">
        <v>2163</v>
      </c>
      <c r="J1154" s="2">
        <v>7927.54</v>
      </c>
    </row>
    <row r="1155" spans="2:10" hidden="1" outlineLevel="1" x14ac:dyDescent="0.25">
      <c r="B1155" s="60"/>
      <c r="E1155" s="1" t="s">
        <v>29</v>
      </c>
      <c r="F1155" s="1" t="s">
        <v>31</v>
      </c>
      <c r="G1155" s="3">
        <v>7</v>
      </c>
      <c r="I1155" s="3">
        <v>2190</v>
      </c>
      <c r="J1155" s="2">
        <v>5434.1900000000005</v>
      </c>
    </row>
    <row r="1156" spans="2:10" hidden="1" outlineLevel="1" x14ac:dyDescent="0.25">
      <c r="B1156" s="60"/>
      <c r="E1156" s="1" t="s">
        <v>29</v>
      </c>
      <c r="F1156" s="1" t="s">
        <v>31</v>
      </c>
      <c r="G1156" s="3">
        <v>7</v>
      </c>
      <c r="I1156" s="3">
        <v>2216</v>
      </c>
      <c r="J1156" s="2">
        <v>5070.5200000000004</v>
      </c>
    </row>
    <row r="1157" spans="2:10" hidden="1" outlineLevel="1" x14ac:dyDescent="0.25">
      <c r="B1157" s="60"/>
      <c r="E1157" s="1" t="s">
        <v>29</v>
      </c>
      <c r="F1157" s="1" t="s">
        <v>31</v>
      </c>
      <c r="G1157" s="3">
        <v>7</v>
      </c>
      <c r="I1157" s="3">
        <v>2249</v>
      </c>
      <c r="J1157" s="2">
        <v>7502.88</v>
      </c>
    </row>
    <row r="1158" spans="2:10" hidden="1" outlineLevel="1" x14ac:dyDescent="0.25">
      <c r="B1158" s="60"/>
      <c r="E1158" s="1" t="s">
        <v>29</v>
      </c>
      <c r="F1158" s="1" t="s">
        <v>31</v>
      </c>
      <c r="G1158" s="3">
        <v>7</v>
      </c>
      <c r="I1158" s="3">
        <v>2259</v>
      </c>
      <c r="J1158" s="2">
        <v>4244.1000000000004</v>
      </c>
    </row>
    <row r="1159" spans="2:10" hidden="1" outlineLevel="1" x14ac:dyDescent="0.25">
      <c r="B1159" s="60"/>
      <c r="E1159" s="1" t="s">
        <v>29</v>
      </c>
      <c r="F1159" s="1" t="s">
        <v>31</v>
      </c>
      <c r="G1159" s="3">
        <v>7</v>
      </c>
      <c r="I1159" s="3">
        <v>2279</v>
      </c>
      <c r="J1159" s="2">
        <v>4262.05</v>
      </c>
    </row>
    <row r="1160" spans="2:10" hidden="1" outlineLevel="1" x14ac:dyDescent="0.25">
      <c r="B1160" s="60"/>
      <c r="E1160" s="1" t="s">
        <v>29</v>
      </c>
      <c r="F1160" s="1" t="s">
        <v>31</v>
      </c>
      <c r="G1160" s="3">
        <v>7</v>
      </c>
      <c r="I1160" s="3">
        <v>2325</v>
      </c>
      <c r="J1160" s="2">
        <v>4996.04</v>
      </c>
    </row>
    <row r="1161" spans="2:10" hidden="1" outlineLevel="1" x14ac:dyDescent="0.25">
      <c r="B1161" s="60"/>
      <c r="E1161" s="1" t="s">
        <v>29</v>
      </c>
      <c r="F1161" s="1" t="s">
        <v>31</v>
      </c>
      <c r="G1161" s="3">
        <v>7</v>
      </c>
      <c r="I1161" s="3">
        <v>2346</v>
      </c>
      <c r="J1161" s="2">
        <v>4650.8900000000003</v>
      </c>
    </row>
    <row r="1162" spans="2:10" hidden="1" outlineLevel="1" x14ac:dyDescent="0.25">
      <c r="B1162" s="60"/>
      <c r="E1162" s="1" t="s">
        <v>29</v>
      </c>
      <c r="F1162" s="1" t="s">
        <v>31</v>
      </c>
      <c r="G1162" s="3">
        <v>7</v>
      </c>
      <c r="I1162" s="3">
        <v>2355</v>
      </c>
      <c r="J1162" s="2">
        <v>8305.7100000000009</v>
      </c>
    </row>
    <row r="1163" spans="2:10" hidden="1" outlineLevel="1" x14ac:dyDescent="0.25">
      <c r="B1163" s="60"/>
      <c r="E1163" s="1" t="s">
        <v>29</v>
      </c>
      <c r="F1163" s="1" t="s">
        <v>31</v>
      </c>
      <c r="G1163" s="3">
        <v>7</v>
      </c>
      <c r="I1163" s="3">
        <v>2357</v>
      </c>
      <c r="J1163" s="2">
        <v>5502.88</v>
      </c>
    </row>
    <row r="1164" spans="2:10" hidden="1" outlineLevel="1" x14ac:dyDescent="0.25">
      <c r="B1164" s="60"/>
      <c r="E1164" s="1" t="s">
        <v>29</v>
      </c>
      <c r="F1164" s="1" t="s">
        <v>31</v>
      </c>
      <c r="G1164" s="3">
        <v>7</v>
      </c>
      <c r="I1164" s="3">
        <v>2382</v>
      </c>
      <c r="J1164" s="2">
        <v>5752.6</v>
      </c>
    </row>
    <row r="1165" spans="2:10" hidden="1" outlineLevel="1" x14ac:dyDescent="0.25">
      <c r="B1165" s="60"/>
      <c r="E1165" s="1" t="s">
        <v>29</v>
      </c>
      <c r="F1165" s="1" t="s">
        <v>31</v>
      </c>
      <c r="G1165" s="3">
        <v>7</v>
      </c>
      <c r="I1165" s="3">
        <v>2408</v>
      </c>
      <c r="J1165" s="2">
        <v>7502.88</v>
      </c>
    </row>
    <row r="1166" spans="2:10" hidden="1" outlineLevel="1" x14ac:dyDescent="0.25">
      <c r="B1166" s="60"/>
      <c r="E1166" s="1" t="s">
        <v>29</v>
      </c>
      <c r="F1166" s="1" t="s">
        <v>31</v>
      </c>
      <c r="G1166" s="3">
        <v>7</v>
      </c>
      <c r="I1166" s="3">
        <v>2411</v>
      </c>
      <c r="J1166" s="2">
        <v>6365.04</v>
      </c>
    </row>
    <row r="1167" spans="2:10" hidden="1" outlineLevel="1" x14ac:dyDescent="0.25">
      <c r="B1167" s="60"/>
      <c r="E1167" s="1" t="s">
        <v>29</v>
      </c>
      <c r="F1167" s="1" t="s">
        <v>31</v>
      </c>
      <c r="G1167" s="3">
        <v>7</v>
      </c>
      <c r="I1167" s="3">
        <v>2426</v>
      </c>
      <c r="J1167" s="2">
        <v>4388.4400000000005</v>
      </c>
    </row>
    <row r="1168" spans="2:10" hidden="1" outlineLevel="1" x14ac:dyDescent="0.25">
      <c r="B1168" s="60"/>
      <c r="E1168" s="1" t="s">
        <v>29</v>
      </c>
      <c r="F1168" s="1" t="s">
        <v>31</v>
      </c>
      <c r="G1168" s="3">
        <v>7</v>
      </c>
      <c r="I1168" s="3">
        <v>2446</v>
      </c>
      <c r="J1168" s="2">
        <v>4578.05</v>
      </c>
    </row>
    <row r="1169" spans="2:10" hidden="1" outlineLevel="1" x14ac:dyDescent="0.25">
      <c r="B1169" s="60"/>
      <c r="E1169" s="1" t="s">
        <v>29</v>
      </c>
      <c r="F1169" s="1" t="s">
        <v>31</v>
      </c>
      <c r="G1169" s="3">
        <v>5</v>
      </c>
      <c r="I1169" s="3">
        <v>7</v>
      </c>
      <c r="J1169" s="2">
        <v>4333.79</v>
      </c>
    </row>
    <row r="1170" spans="2:10" hidden="1" outlineLevel="1" x14ac:dyDescent="0.25">
      <c r="B1170" s="60"/>
      <c r="E1170" s="1" t="s">
        <v>29</v>
      </c>
      <c r="F1170" s="1" t="s">
        <v>31</v>
      </c>
      <c r="G1170" s="3">
        <v>5</v>
      </c>
      <c r="I1170" s="3">
        <v>40</v>
      </c>
      <c r="J1170" s="2">
        <v>5433.72</v>
      </c>
    </row>
    <row r="1171" spans="2:10" hidden="1" outlineLevel="1" x14ac:dyDescent="0.25">
      <c r="B1171" s="60"/>
      <c r="E1171" s="1" t="s">
        <v>29</v>
      </c>
      <c r="F1171" s="1" t="s">
        <v>31</v>
      </c>
      <c r="G1171" s="3">
        <v>5</v>
      </c>
      <c r="I1171" s="3">
        <v>99</v>
      </c>
      <c r="J1171" s="2">
        <v>4395.84</v>
      </c>
    </row>
    <row r="1172" spans="2:10" hidden="1" outlineLevel="1" x14ac:dyDescent="0.25">
      <c r="B1172" s="60"/>
      <c r="E1172" s="1" t="s">
        <v>29</v>
      </c>
      <c r="F1172" s="1" t="s">
        <v>31</v>
      </c>
      <c r="G1172" s="3">
        <v>5</v>
      </c>
      <c r="I1172" s="3">
        <v>103</v>
      </c>
      <c r="J1172" s="2">
        <v>5801.86</v>
      </c>
    </row>
    <row r="1173" spans="2:10" hidden="1" outlineLevel="1" x14ac:dyDescent="0.25">
      <c r="B1173" s="60"/>
      <c r="E1173" s="1" t="s">
        <v>29</v>
      </c>
      <c r="F1173" s="1" t="s">
        <v>31</v>
      </c>
      <c r="G1173" s="3">
        <v>5</v>
      </c>
      <c r="I1173" s="3">
        <v>118</v>
      </c>
      <c r="J1173" s="2">
        <v>5134.37</v>
      </c>
    </row>
    <row r="1174" spans="2:10" hidden="1" outlineLevel="1" x14ac:dyDescent="0.25">
      <c r="B1174" s="60"/>
      <c r="E1174" s="1" t="s">
        <v>29</v>
      </c>
      <c r="F1174" s="1" t="s">
        <v>31</v>
      </c>
      <c r="G1174" s="3">
        <v>5</v>
      </c>
      <c r="I1174" s="3">
        <v>138</v>
      </c>
      <c r="J1174" s="2">
        <v>6804.81</v>
      </c>
    </row>
    <row r="1175" spans="2:10" hidden="1" outlineLevel="1" x14ac:dyDescent="0.25">
      <c r="B1175" s="60"/>
      <c r="E1175" s="1" t="s">
        <v>29</v>
      </c>
      <c r="F1175" s="1" t="s">
        <v>31</v>
      </c>
      <c r="G1175" s="3">
        <v>5</v>
      </c>
      <c r="I1175" s="3">
        <v>142</v>
      </c>
      <c r="J1175" s="2">
        <v>6804.81</v>
      </c>
    </row>
    <row r="1176" spans="2:10" hidden="1" outlineLevel="1" x14ac:dyDescent="0.25">
      <c r="B1176" s="60"/>
      <c r="E1176" s="1" t="s">
        <v>29</v>
      </c>
      <c r="F1176" s="1" t="s">
        <v>31</v>
      </c>
      <c r="G1176" s="3">
        <v>5</v>
      </c>
      <c r="I1176" s="3">
        <v>156</v>
      </c>
      <c r="J1176" s="2">
        <v>6804.81</v>
      </c>
    </row>
    <row r="1177" spans="2:10" hidden="1" outlineLevel="1" x14ac:dyDescent="0.25">
      <c r="B1177" s="60"/>
      <c r="E1177" s="1" t="s">
        <v>29</v>
      </c>
      <c r="F1177" s="1" t="s">
        <v>31</v>
      </c>
      <c r="G1177" s="3">
        <v>5</v>
      </c>
      <c r="I1177" s="3">
        <v>170</v>
      </c>
      <c r="J1177" s="2">
        <v>6719.76</v>
      </c>
    </row>
    <row r="1178" spans="2:10" hidden="1" outlineLevel="1" x14ac:dyDescent="0.25">
      <c r="B1178" s="60"/>
      <c r="E1178" s="1" t="s">
        <v>29</v>
      </c>
      <c r="F1178" s="1" t="s">
        <v>31</v>
      </c>
      <c r="G1178" s="3">
        <v>5</v>
      </c>
      <c r="I1178" s="3">
        <v>180</v>
      </c>
      <c r="J1178" s="2">
        <v>6804.81</v>
      </c>
    </row>
    <row r="1179" spans="2:10" hidden="1" outlineLevel="1" x14ac:dyDescent="0.25">
      <c r="B1179" s="60"/>
      <c r="E1179" s="1" t="s">
        <v>29</v>
      </c>
      <c r="F1179" s="1" t="s">
        <v>31</v>
      </c>
      <c r="G1179" s="3">
        <v>5</v>
      </c>
      <c r="I1179" s="3">
        <v>191</v>
      </c>
      <c r="J1179" s="2">
        <v>8197.73</v>
      </c>
    </row>
    <row r="1180" spans="2:10" hidden="1" outlineLevel="1" x14ac:dyDescent="0.25">
      <c r="B1180" s="60"/>
      <c r="E1180" s="1" t="s">
        <v>29</v>
      </c>
      <c r="F1180" s="1" t="s">
        <v>31</v>
      </c>
      <c r="G1180" s="3">
        <v>5</v>
      </c>
      <c r="I1180" s="3">
        <v>201</v>
      </c>
      <c r="J1180" s="2">
        <v>8197.73</v>
      </c>
    </row>
    <row r="1181" spans="2:10" hidden="1" outlineLevel="1" x14ac:dyDescent="0.25">
      <c r="B1181" s="60"/>
      <c r="E1181" s="1" t="s">
        <v>29</v>
      </c>
      <c r="F1181" s="1" t="s">
        <v>31</v>
      </c>
      <c r="G1181" s="3">
        <v>5</v>
      </c>
      <c r="I1181" s="3">
        <v>215</v>
      </c>
      <c r="J1181" s="2">
        <v>5337.09</v>
      </c>
    </row>
    <row r="1182" spans="2:10" hidden="1" outlineLevel="1" x14ac:dyDescent="0.25">
      <c r="B1182" s="60"/>
      <c r="E1182" s="1" t="s">
        <v>29</v>
      </c>
      <c r="F1182" s="1" t="s">
        <v>31</v>
      </c>
      <c r="G1182" s="3">
        <v>5</v>
      </c>
      <c r="I1182" s="3">
        <v>236</v>
      </c>
      <c r="J1182" s="2">
        <v>12908.67</v>
      </c>
    </row>
    <row r="1183" spans="2:10" hidden="1" outlineLevel="1" x14ac:dyDescent="0.25">
      <c r="B1183" s="60"/>
      <c r="E1183" s="1" t="s">
        <v>29</v>
      </c>
      <c r="F1183" s="1" t="s">
        <v>31</v>
      </c>
      <c r="G1183" s="3">
        <v>5</v>
      </c>
      <c r="I1183" s="3">
        <v>248</v>
      </c>
      <c r="J1183" s="2">
        <v>6804.81</v>
      </c>
    </row>
    <row r="1184" spans="2:10" hidden="1" outlineLevel="1" x14ac:dyDescent="0.25">
      <c r="B1184" s="60"/>
      <c r="E1184" s="1" t="s">
        <v>29</v>
      </c>
      <c r="F1184" s="1" t="s">
        <v>31</v>
      </c>
      <c r="G1184" s="3">
        <v>5</v>
      </c>
      <c r="I1184" s="3">
        <v>254</v>
      </c>
      <c r="J1184" s="2">
        <v>5771.14</v>
      </c>
    </row>
    <row r="1185" spans="2:10" hidden="1" outlineLevel="1" x14ac:dyDescent="0.25">
      <c r="B1185" s="60"/>
      <c r="E1185" s="1" t="s">
        <v>29</v>
      </c>
      <c r="F1185" s="1" t="s">
        <v>31</v>
      </c>
      <c r="G1185" s="3">
        <v>5</v>
      </c>
      <c r="I1185" s="3">
        <v>257</v>
      </c>
      <c r="J1185" s="2">
        <v>6799.75</v>
      </c>
    </row>
    <row r="1186" spans="2:10" hidden="1" outlineLevel="1" x14ac:dyDescent="0.25">
      <c r="B1186" s="60"/>
      <c r="E1186" s="1" t="s">
        <v>29</v>
      </c>
      <c r="F1186" s="1" t="s">
        <v>31</v>
      </c>
      <c r="G1186" s="3">
        <v>5</v>
      </c>
      <c r="I1186" s="3">
        <v>261</v>
      </c>
      <c r="J1186" s="2">
        <v>8164.5700000000006</v>
      </c>
    </row>
    <row r="1187" spans="2:10" hidden="1" outlineLevel="1" x14ac:dyDescent="0.25">
      <c r="B1187" s="60"/>
      <c r="E1187" s="1" t="s">
        <v>29</v>
      </c>
      <c r="F1187" s="1" t="s">
        <v>31</v>
      </c>
      <c r="G1187" s="3">
        <v>5</v>
      </c>
      <c r="I1187" s="3">
        <v>275</v>
      </c>
      <c r="J1187" s="2">
        <v>6804.81</v>
      </c>
    </row>
    <row r="1188" spans="2:10" hidden="1" outlineLevel="1" x14ac:dyDescent="0.25">
      <c r="B1188" s="60"/>
      <c r="E1188" s="1" t="s">
        <v>29</v>
      </c>
      <c r="F1188" s="1" t="s">
        <v>31</v>
      </c>
      <c r="G1188" s="3">
        <v>5</v>
      </c>
      <c r="I1188" s="3">
        <v>290</v>
      </c>
      <c r="J1188" s="2">
        <v>5438.47</v>
      </c>
    </row>
    <row r="1189" spans="2:10" hidden="1" outlineLevel="1" x14ac:dyDescent="0.25">
      <c r="B1189" s="60"/>
      <c r="E1189" s="1" t="s">
        <v>29</v>
      </c>
      <c r="F1189" s="1" t="s">
        <v>31</v>
      </c>
      <c r="G1189" s="3">
        <v>5</v>
      </c>
      <c r="I1189" s="3">
        <v>328</v>
      </c>
      <c r="J1189" s="2">
        <v>13585.7</v>
      </c>
    </row>
    <row r="1190" spans="2:10" hidden="1" outlineLevel="1" x14ac:dyDescent="0.25">
      <c r="B1190" s="60"/>
      <c r="E1190" s="1" t="s">
        <v>29</v>
      </c>
      <c r="F1190" s="1" t="s">
        <v>31</v>
      </c>
      <c r="G1190" s="3">
        <v>5</v>
      </c>
      <c r="I1190" s="3">
        <v>348</v>
      </c>
      <c r="J1190" s="2">
        <v>12403.14</v>
      </c>
    </row>
    <row r="1191" spans="2:10" hidden="1" outlineLevel="1" x14ac:dyDescent="0.25">
      <c r="B1191" s="60"/>
      <c r="E1191" s="1" t="s">
        <v>29</v>
      </c>
      <c r="F1191" s="1" t="s">
        <v>31</v>
      </c>
      <c r="G1191" s="3">
        <v>5</v>
      </c>
      <c r="I1191" s="3">
        <v>363</v>
      </c>
      <c r="J1191" s="2">
        <v>8189.49</v>
      </c>
    </row>
    <row r="1192" spans="2:10" hidden="1" outlineLevel="1" x14ac:dyDescent="0.25">
      <c r="B1192" s="60"/>
      <c r="E1192" s="1" t="s">
        <v>29</v>
      </c>
      <c r="F1192" s="1" t="s">
        <v>31</v>
      </c>
      <c r="G1192" s="3">
        <v>5</v>
      </c>
      <c r="I1192" s="3">
        <v>367</v>
      </c>
      <c r="J1192" s="2">
        <v>7451.89</v>
      </c>
    </row>
    <row r="1193" spans="2:10" hidden="1" outlineLevel="1" x14ac:dyDescent="0.25">
      <c r="B1193" s="60"/>
      <c r="E1193" s="1" t="s">
        <v>29</v>
      </c>
      <c r="F1193" s="1" t="s">
        <v>31</v>
      </c>
      <c r="G1193" s="3">
        <v>5</v>
      </c>
      <c r="I1193" s="3">
        <v>368</v>
      </c>
      <c r="J1193" s="2">
        <v>7192.4000000000005</v>
      </c>
    </row>
    <row r="1194" spans="2:10" hidden="1" outlineLevel="1" x14ac:dyDescent="0.25">
      <c r="B1194" s="60"/>
      <c r="E1194" s="1" t="s">
        <v>21</v>
      </c>
      <c r="F1194" s="1" t="s">
        <v>20</v>
      </c>
      <c r="G1194" s="3">
        <v>4</v>
      </c>
      <c r="H1194" s="3">
        <v>1</v>
      </c>
      <c r="I1194" s="3">
        <v>26</v>
      </c>
      <c r="J1194" s="2">
        <v>4025.86</v>
      </c>
    </row>
    <row r="1195" spans="2:10" hidden="1" outlineLevel="1" x14ac:dyDescent="0.25">
      <c r="B1195" s="60"/>
      <c r="E1195" s="1" t="s">
        <v>21</v>
      </c>
      <c r="F1195" s="1" t="s">
        <v>20</v>
      </c>
      <c r="G1195" s="3">
        <v>4</v>
      </c>
      <c r="H1195" s="3">
        <v>1</v>
      </c>
      <c r="I1195" s="3">
        <v>35</v>
      </c>
      <c r="J1195" s="2">
        <v>4538.41</v>
      </c>
    </row>
    <row r="1196" spans="2:10" hidden="1" outlineLevel="1" x14ac:dyDescent="0.25">
      <c r="B1196" s="60"/>
      <c r="E1196" s="1" t="s">
        <v>21</v>
      </c>
      <c r="F1196" s="1" t="s">
        <v>20</v>
      </c>
      <c r="G1196" s="3">
        <v>4</v>
      </c>
      <c r="H1196" s="3">
        <v>1</v>
      </c>
      <c r="I1196" s="3">
        <v>60</v>
      </c>
      <c r="J1196" s="2">
        <v>10666.11</v>
      </c>
    </row>
    <row r="1197" spans="2:10" hidden="1" outlineLevel="1" x14ac:dyDescent="0.25">
      <c r="B1197" s="60"/>
      <c r="E1197" s="1" t="s">
        <v>21</v>
      </c>
      <c r="F1197" s="1" t="s">
        <v>20</v>
      </c>
      <c r="G1197" s="3">
        <v>4</v>
      </c>
      <c r="H1197" s="3">
        <v>1</v>
      </c>
      <c r="I1197" s="3">
        <v>157</v>
      </c>
      <c r="J1197" s="2">
        <v>8197.6</v>
      </c>
    </row>
    <row r="1198" spans="2:10" hidden="1" outlineLevel="1" x14ac:dyDescent="0.25">
      <c r="B1198" s="60"/>
      <c r="E1198" s="1" t="s">
        <v>21</v>
      </c>
      <c r="F1198" s="1" t="s">
        <v>20</v>
      </c>
      <c r="G1198" s="3">
        <v>4</v>
      </c>
      <c r="H1198" s="3">
        <v>1</v>
      </c>
      <c r="I1198" s="3">
        <v>328</v>
      </c>
      <c r="J1198" s="2">
        <v>5187.43</v>
      </c>
    </row>
    <row r="1199" spans="2:10" hidden="1" outlineLevel="1" x14ac:dyDescent="0.25">
      <c r="B1199" s="60"/>
      <c r="E1199" s="1" t="s">
        <v>21</v>
      </c>
      <c r="F1199" s="1" t="s">
        <v>20</v>
      </c>
      <c r="G1199" s="3">
        <v>4</v>
      </c>
      <c r="H1199" s="3">
        <v>2</v>
      </c>
      <c r="I1199" s="3">
        <v>1</v>
      </c>
      <c r="J1199" s="2">
        <v>4388.4400000000005</v>
      </c>
    </row>
    <row r="1200" spans="2:10" hidden="1" outlineLevel="1" x14ac:dyDescent="0.25">
      <c r="B1200" s="60"/>
      <c r="E1200" s="1" t="s">
        <v>21</v>
      </c>
      <c r="F1200" s="1" t="s">
        <v>20</v>
      </c>
      <c r="G1200" s="3">
        <v>4</v>
      </c>
      <c r="H1200" s="3">
        <v>2</v>
      </c>
      <c r="I1200" s="3">
        <v>96</v>
      </c>
      <c r="J1200" s="2">
        <v>4504.25</v>
      </c>
    </row>
    <row r="1201" spans="2:10" hidden="1" outlineLevel="1" x14ac:dyDescent="0.25">
      <c r="B1201" s="60"/>
      <c r="E1201" s="1" t="s">
        <v>21</v>
      </c>
      <c r="F1201" s="1" t="s">
        <v>20</v>
      </c>
      <c r="G1201" s="3">
        <v>4</v>
      </c>
      <c r="H1201" s="3">
        <v>2</v>
      </c>
      <c r="I1201" s="3">
        <v>102</v>
      </c>
      <c r="J1201" s="2">
        <v>4568.05</v>
      </c>
    </row>
    <row r="1202" spans="2:10" hidden="1" outlineLevel="1" x14ac:dyDescent="0.25">
      <c r="B1202" s="60"/>
      <c r="E1202" s="1" t="s">
        <v>21</v>
      </c>
      <c r="F1202" s="1" t="s">
        <v>20</v>
      </c>
      <c r="G1202" s="3">
        <v>4</v>
      </c>
      <c r="H1202" s="3">
        <v>2</v>
      </c>
      <c r="I1202" s="3">
        <v>106</v>
      </c>
      <c r="J1202" s="2">
        <v>4388.4400000000005</v>
      </c>
    </row>
    <row r="1203" spans="2:10" hidden="1" outlineLevel="1" x14ac:dyDescent="0.25">
      <c r="B1203" s="60"/>
      <c r="E1203" s="1" t="s">
        <v>21</v>
      </c>
      <c r="F1203" s="1" t="s">
        <v>20</v>
      </c>
      <c r="G1203" s="3">
        <v>4</v>
      </c>
      <c r="H1203" s="3">
        <v>2</v>
      </c>
      <c r="I1203" s="3">
        <v>115</v>
      </c>
      <c r="J1203" s="2">
        <v>5262.8</v>
      </c>
    </row>
    <row r="1204" spans="2:10" hidden="1" outlineLevel="1" x14ac:dyDescent="0.25">
      <c r="B1204" s="60"/>
      <c r="E1204" s="1" t="s">
        <v>21</v>
      </c>
      <c r="F1204" s="1" t="s">
        <v>20</v>
      </c>
      <c r="G1204" s="3">
        <v>4</v>
      </c>
      <c r="H1204" s="3">
        <v>2</v>
      </c>
      <c r="I1204" s="3">
        <v>174</v>
      </c>
      <c r="J1204" s="2">
        <v>5070.5200000000004</v>
      </c>
    </row>
    <row r="1205" spans="2:10" hidden="1" outlineLevel="1" x14ac:dyDescent="0.25">
      <c r="B1205" s="60"/>
      <c r="E1205" s="1" t="s">
        <v>21</v>
      </c>
      <c r="F1205" s="1" t="s">
        <v>20</v>
      </c>
      <c r="G1205" s="3">
        <v>4</v>
      </c>
      <c r="H1205" s="3">
        <v>2</v>
      </c>
      <c r="I1205" s="3">
        <v>306</v>
      </c>
      <c r="J1205" s="2">
        <v>11940.880000000001</v>
      </c>
    </row>
    <row r="1206" spans="2:10" hidden="1" outlineLevel="1" x14ac:dyDescent="0.25">
      <c r="B1206" s="60"/>
      <c r="E1206" s="1" t="s">
        <v>21</v>
      </c>
      <c r="F1206" s="1" t="s">
        <v>20</v>
      </c>
      <c r="G1206" s="3">
        <v>4</v>
      </c>
      <c r="H1206" s="3">
        <v>2</v>
      </c>
      <c r="I1206" s="3">
        <v>351</v>
      </c>
      <c r="J1206" s="2">
        <v>5342.53</v>
      </c>
    </row>
    <row r="1207" spans="2:10" hidden="1" outlineLevel="1" x14ac:dyDescent="0.25">
      <c r="B1207" s="60"/>
      <c r="E1207" s="1" t="s">
        <v>21</v>
      </c>
      <c r="F1207" s="1" t="s">
        <v>20</v>
      </c>
      <c r="G1207" s="3">
        <v>4</v>
      </c>
      <c r="H1207" s="3">
        <v>2</v>
      </c>
      <c r="I1207" s="3">
        <v>366</v>
      </c>
      <c r="J1207" s="2">
        <v>12269.710000000001</v>
      </c>
    </row>
    <row r="1208" spans="2:10" hidden="1" outlineLevel="1" x14ac:dyDescent="0.25">
      <c r="B1208" s="60"/>
      <c r="E1208" s="1" t="s">
        <v>21</v>
      </c>
      <c r="F1208" s="1" t="s">
        <v>20</v>
      </c>
      <c r="G1208" s="3">
        <v>4</v>
      </c>
      <c r="H1208" s="3">
        <v>2</v>
      </c>
      <c r="I1208" s="3">
        <v>425</v>
      </c>
      <c r="J1208" s="2">
        <v>9865.4699999999993</v>
      </c>
    </row>
    <row r="1209" spans="2:10" hidden="1" outlineLevel="1" x14ac:dyDescent="0.25">
      <c r="B1209" s="60"/>
      <c r="E1209" s="1" t="s">
        <v>21</v>
      </c>
      <c r="F1209" s="1" t="s">
        <v>20</v>
      </c>
      <c r="G1209" s="3">
        <v>4</v>
      </c>
      <c r="H1209" s="3">
        <v>2</v>
      </c>
      <c r="I1209" s="3">
        <v>466</v>
      </c>
      <c r="J1209" s="2">
        <v>8355.84</v>
      </c>
    </row>
    <row r="1210" spans="2:10" hidden="1" outlineLevel="1" x14ac:dyDescent="0.25">
      <c r="B1210" s="60"/>
      <c r="E1210" s="1" t="s">
        <v>21</v>
      </c>
      <c r="F1210" s="1" t="s">
        <v>20</v>
      </c>
      <c r="G1210" s="3">
        <v>4</v>
      </c>
      <c r="H1210" s="3">
        <v>2</v>
      </c>
      <c r="I1210" s="3">
        <v>482</v>
      </c>
      <c r="J1210" s="2">
        <v>4927.92</v>
      </c>
    </row>
    <row r="1211" spans="2:10" hidden="1" outlineLevel="1" x14ac:dyDescent="0.25">
      <c r="B1211" s="60"/>
      <c r="E1211" s="1" t="s">
        <v>21</v>
      </c>
      <c r="F1211" s="1" t="s">
        <v>20</v>
      </c>
      <c r="G1211" s="3">
        <v>4</v>
      </c>
      <c r="H1211" s="3">
        <v>3</v>
      </c>
      <c r="I1211" s="3">
        <v>44</v>
      </c>
      <c r="J1211" s="2">
        <v>4970.5200000000004</v>
      </c>
    </row>
    <row r="1212" spans="2:10" hidden="1" outlineLevel="1" x14ac:dyDescent="0.25">
      <c r="B1212" s="60"/>
      <c r="E1212" s="1" t="s">
        <v>21</v>
      </c>
      <c r="F1212" s="1" t="s">
        <v>20</v>
      </c>
      <c r="G1212" s="3">
        <v>4</v>
      </c>
      <c r="H1212" s="3">
        <v>3</v>
      </c>
      <c r="I1212" s="3">
        <v>75</v>
      </c>
      <c r="J1212" s="2">
        <v>13122.9</v>
      </c>
    </row>
    <row r="1213" spans="2:10" hidden="1" outlineLevel="1" x14ac:dyDescent="0.25">
      <c r="B1213" s="60"/>
      <c r="E1213" s="1" t="s">
        <v>21</v>
      </c>
      <c r="F1213" s="1" t="s">
        <v>20</v>
      </c>
      <c r="G1213" s="3">
        <v>4</v>
      </c>
      <c r="H1213" s="3">
        <v>3</v>
      </c>
      <c r="I1213" s="3">
        <v>86</v>
      </c>
      <c r="J1213" s="2">
        <v>4341.17</v>
      </c>
    </row>
    <row r="1214" spans="2:10" hidden="1" outlineLevel="1" x14ac:dyDescent="0.25">
      <c r="B1214" s="60"/>
      <c r="E1214" s="1" t="s">
        <v>21</v>
      </c>
      <c r="F1214" s="1" t="s">
        <v>20</v>
      </c>
      <c r="G1214" s="3">
        <v>4</v>
      </c>
      <c r="H1214" s="3">
        <v>3</v>
      </c>
      <c r="I1214" s="3">
        <v>184</v>
      </c>
      <c r="J1214" s="2">
        <v>4400.95</v>
      </c>
    </row>
    <row r="1215" spans="2:10" hidden="1" outlineLevel="1" x14ac:dyDescent="0.25">
      <c r="B1215" s="60"/>
      <c r="E1215" s="1" t="s">
        <v>21</v>
      </c>
      <c r="F1215" s="1" t="s">
        <v>20</v>
      </c>
      <c r="G1215" s="3">
        <v>4</v>
      </c>
      <c r="H1215" s="3">
        <v>3</v>
      </c>
      <c r="I1215" s="3">
        <v>244</v>
      </c>
      <c r="J1215" s="2">
        <v>4283.3599999999997</v>
      </c>
    </row>
    <row r="1216" spans="2:10" hidden="1" outlineLevel="1" x14ac:dyDescent="0.25">
      <c r="B1216" s="60"/>
      <c r="E1216" s="1" t="s">
        <v>21</v>
      </c>
      <c r="F1216" s="1" t="s">
        <v>20</v>
      </c>
      <c r="G1216" s="3">
        <v>4</v>
      </c>
      <c r="H1216" s="3">
        <v>3</v>
      </c>
      <c r="I1216" s="3">
        <v>257</v>
      </c>
      <c r="J1216" s="2">
        <v>4537.45</v>
      </c>
    </row>
    <row r="1217" spans="2:10" hidden="1" outlineLevel="1" x14ac:dyDescent="0.25">
      <c r="B1217" s="60"/>
      <c r="E1217" s="1" t="s">
        <v>21</v>
      </c>
      <c r="F1217" s="1" t="s">
        <v>20</v>
      </c>
      <c r="G1217" s="3">
        <v>4</v>
      </c>
      <c r="H1217" s="3">
        <v>3</v>
      </c>
      <c r="I1217" s="3">
        <v>274</v>
      </c>
      <c r="J1217" s="2">
        <v>5063</v>
      </c>
    </row>
    <row r="1218" spans="2:10" hidden="1" outlineLevel="1" x14ac:dyDescent="0.25">
      <c r="B1218" s="60"/>
      <c r="E1218" s="1" t="s">
        <v>21</v>
      </c>
      <c r="F1218" s="1" t="s">
        <v>20</v>
      </c>
      <c r="G1218" s="3">
        <v>4</v>
      </c>
      <c r="H1218" s="3">
        <v>3</v>
      </c>
      <c r="I1218" s="3">
        <v>283</v>
      </c>
      <c r="J1218" s="2">
        <v>4388.4400000000005</v>
      </c>
    </row>
    <row r="1219" spans="2:10" hidden="1" outlineLevel="1" x14ac:dyDescent="0.25">
      <c r="B1219" s="60"/>
      <c r="E1219" s="1" t="s">
        <v>21</v>
      </c>
      <c r="F1219" s="1" t="s">
        <v>111</v>
      </c>
      <c r="G1219" s="3">
        <v>14</v>
      </c>
      <c r="H1219" s="3">
        <v>4</v>
      </c>
      <c r="I1219" s="3">
        <v>6</v>
      </c>
      <c r="J1219" s="2">
        <v>6183.63</v>
      </c>
    </row>
    <row r="1220" spans="2:10" hidden="1" outlineLevel="1" x14ac:dyDescent="0.25">
      <c r="B1220" s="60"/>
      <c r="E1220" s="1" t="s">
        <v>21</v>
      </c>
      <c r="F1220" s="1" t="s">
        <v>111</v>
      </c>
      <c r="G1220" s="3">
        <v>14</v>
      </c>
      <c r="H1220" s="3">
        <v>4</v>
      </c>
      <c r="I1220" s="3">
        <v>20</v>
      </c>
      <c r="J1220" s="2">
        <v>6820.8</v>
      </c>
    </row>
    <row r="1221" spans="2:10" hidden="1" outlineLevel="1" x14ac:dyDescent="0.25">
      <c r="B1221" s="60"/>
      <c r="E1221" s="1" t="s">
        <v>21</v>
      </c>
      <c r="F1221" s="1" t="s">
        <v>111</v>
      </c>
      <c r="G1221" s="3">
        <v>14</v>
      </c>
      <c r="H1221" s="3">
        <v>4</v>
      </c>
      <c r="I1221" s="3">
        <v>67</v>
      </c>
      <c r="J1221" s="2">
        <v>5039.88</v>
      </c>
    </row>
    <row r="1222" spans="2:10" hidden="1" outlineLevel="1" x14ac:dyDescent="0.25">
      <c r="B1222" s="60"/>
      <c r="E1222" s="1" t="s">
        <v>21</v>
      </c>
      <c r="F1222" s="1" t="s">
        <v>111</v>
      </c>
      <c r="G1222" s="3">
        <v>14</v>
      </c>
      <c r="H1222" s="3">
        <v>4</v>
      </c>
      <c r="I1222" s="3">
        <v>185</v>
      </c>
      <c r="J1222" s="2">
        <v>6820.8</v>
      </c>
    </row>
    <row r="1223" spans="2:10" hidden="1" outlineLevel="1" x14ac:dyDescent="0.25">
      <c r="B1223" s="60"/>
      <c r="E1223" s="1" t="s">
        <v>21</v>
      </c>
      <c r="F1223" s="1" t="s">
        <v>111</v>
      </c>
      <c r="G1223" s="3">
        <v>14</v>
      </c>
      <c r="H1223" s="3">
        <v>4</v>
      </c>
      <c r="I1223" s="3">
        <v>198</v>
      </c>
      <c r="J1223" s="2">
        <v>44449.17</v>
      </c>
    </row>
    <row r="1224" spans="2:10" hidden="1" outlineLevel="1" x14ac:dyDescent="0.25">
      <c r="B1224" s="60"/>
      <c r="E1224" s="1" t="s">
        <v>21</v>
      </c>
      <c r="F1224" s="1" t="s">
        <v>111</v>
      </c>
      <c r="G1224" s="3">
        <v>14</v>
      </c>
      <c r="H1224" s="3">
        <v>4</v>
      </c>
      <c r="I1224" s="3">
        <v>209</v>
      </c>
      <c r="J1224" s="2">
        <v>6434.68</v>
      </c>
    </row>
    <row r="1225" spans="2:10" hidden="1" outlineLevel="1" x14ac:dyDescent="0.25">
      <c r="B1225" s="60"/>
      <c r="E1225" s="1" t="s">
        <v>21</v>
      </c>
      <c r="F1225" s="1" t="s">
        <v>111</v>
      </c>
      <c r="G1225" s="3">
        <v>14</v>
      </c>
      <c r="H1225" s="3">
        <v>4</v>
      </c>
      <c r="I1225" s="3">
        <v>228</v>
      </c>
      <c r="J1225" s="2">
        <v>4516.74</v>
      </c>
    </row>
    <row r="1226" spans="2:10" hidden="1" outlineLevel="1" x14ac:dyDescent="0.25">
      <c r="B1226" s="60"/>
      <c r="E1226" s="1" t="s">
        <v>21</v>
      </c>
      <c r="F1226" s="1" t="s">
        <v>111</v>
      </c>
      <c r="G1226" s="3">
        <v>14</v>
      </c>
      <c r="H1226" s="3">
        <v>4</v>
      </c>
      <c r="I1226" s="3">
        <v>271</v>
      </c>
      <c r="J1226" s="2">
        <v>5752.6</v>
      </c>
    </row>
    <row r="1227" spans="2:10" hidden="1" outlineLevel="1" x14ac:dyDescent="0.25">
      <c r="B1227" s="60"/>
      <c r="E1227" s="1" t="s">
        <v>21</v>
      </c>
      <c r="F1227" s="1" t="s">
        <v>111</v>
      </c>
      <c r="G1227" s="3">
        <v>14</v>
      </c>
      <c r="H1227" s="3">
        <v>4</v>
      </c>
      <c r="I1227" s="3">
        <v>279</v>
      </c>
      <c r="J1227" s="2">
        <v>5748.33</v>
      </c>
    </row>
    <row r="1228" spans="2:10" hidden="1" outlineLevel="1" x14ac:dyDescent="0.25">
      <c r="B1228" s="60"/>
      <c r="E1228" s="1" t="s">
        <v>21</v>
      </c>
      <c r="F1228" s="1" t="s">
        <v>111</v>
      </c>
      <c r="G1228" s="3">
        <v>14</v>
      </c>
      <c r="H1228" s="3">
        <v>4</v>
      </c>
      <c r="I1228" s="3">
        <v>309</v>
      </c>
      <c r="J1228" s="2">
        <v>6198.8600000000006</v>
      </c>
    </row>
    <row r="1229" spans="2:10" hidden="1" outlineLevel="1" x14ac:dyDescent="0.25">
      <c r="B1229" s="60"/>
      <c r="E1229" s="1" t="s">
        <v>21</v>
      </c>
      <c r="F1229" s="1" t="s">
        <v>111</v>
      </c>
      <c r="G1229" s="3">
        <v>14</v>
      </c>
      <c r="H1229" s="3">
        <v>4</v>
      </c>
      <c r="I1229" s="3">
        <v>327</v>
      </c>
      <c r="J1229" s="2">
        <v>6804.81</v>
      </c>
    </row>
    <row r="1230" spans="2:10" hidden="1" outlineLevel="1" x14ac:dyDescent="0.25">
      <c r="B1230" s="60"/>
      <c r="E1230" s="1" t="s">
        <v>21</v>
      </c>
      <c r="F1230" s="1" t="s">
        <v>111</v>
      </c>
      <c r="G1230" s="3">
        <v>14</v>
      </c>
      <c r="H1230" s="3">
        <v>4</v>
      </c>
      <c r="I1230" s="3">
        <v>336</v>
      </c>
      <c r="J1230" s="2">
        <v>12500.24</v>
      </c>
    </row>
    <row r="1231" spans="2:10" hidden="1" outlineLevel="1" x14ac:dyDescent="0.25">
      <c r="B1231" s="60"/>
      <c r="E1231" s="1" t="s">
        <v>21</v>
      </c>
      <c r="F1231" s="1" t="s">
        <v>111</v>
      </c>
      <c r="G1231" s="3">
        <v>14</v>
      </c>
      <c r="H1231" s="3">
        <v>4</v>
      </c>
      <c r="I1231" s="3">
        <v>354</v>
      </c>
      <c r="J1231" s="2">
        <v>6804.81</v>
      </c>
    </row>
    <row r="1232" spans="2:10" hidden="1" outlineLevel="1" x14ac:dyDescent="0.25">
      <c r="B1232" s="60"/>
      <c r="E1232" s="1" t="s">
        <v>21</v>
      </c>
      <c r="F1232" s="1" t="s">
        <v>111</v>
      </c>
      <c r="G1232" s="3">
        <v>14</v>
      </c>
      <c r="H1232" s="3">
        <v>4</v>
      </c>
      <c r="I1232" s="3">
        <v>380</v>
      </c>
      <c r="J1232" s="2">
        <v>6820.8</v>
      </c>
    </row>
    <row r="1233" spans="1:10" hidden="1" outlineLevel="1" x14ac:dyDescent="0.25">
      <c r="B1233" s="60"/>
      <c r="E1233" s="1" t="s">
        <v>21</v>
      </c>
      <c r="F1233" s="1" t="s">
        <v>111</v>
      </c>
      <c r="G1233" s="3">
        <v>14</v>
      </c>
      <c r="H1233" s="3">
        <v>4</v>
      </c>
      <c r="I1233" s="3">
        <v>418</v>
      </c>
      <c r="J1233" s="2">
        <v>6820.8</v>
      </c>
    </row>
    <row r="1234" spans="1:10" hidden="1" outlineLevel="1" x14ac:dyDescent="0.25">
      <c r="B1234" s="60"/>
      <c r="E1234" s="1" t="s">
        <v>21</v>
      </c>
      <c r="F1234" s="1" t="s">
        <v>111</v>
      </c>
      <c r="G1234" s="3">
        <v>14</v>
      </c>
      <c r="H1234" s="3">
        <v>4</v>
      </c>
      <c r="I1234" s="3">
        <v>424</v>
      </c>
      <c r="J1234" s="2">
        <v>6434.68</v>
      </c>
    </row>
    <row r="1235" spans="1:10" hidden="1" outlineLevel="1" x14ac:dyDescent="0.25">
      <c r="B1235" s="60"/>
      <c r="E1235" s="1" t="s">
        <v>21</v>
      </c>
      <c r="F1235" s="1" t="s">
        <v>111</v>
      </c>
      <c r="G1235" s="3">
        <v>14</v>
      </c>
      <c r="H1235" s="3">
        <v>4</v>
      </c>
      <c r="I1235" s="3">
        <v>449</v>
      </c>
      <c r="J1235" s="2">
        <v>8491.2000000000007</v>
      </c>
    </row>
    <row r="1236" spans="1:10" hidden="1" outlineLevel="1" x14ac:dyDescent="0.25">
      <c r="B1236" s="60"/>
      <c r="E1236" s="1" t="s">
        <v>21</v>
      </c>
      <c r="F1236" s="1" t="s">
        <v>111</v>
      </c>
      <c r="G1236" s="3">
        <v>14</v>
      </c>
      <c r="H1236" s="3">
        <v>4</v>
      </c>
      <c r="I1236" s="3">
        <v>466</v>
      </c>
      <c r="J1236" s="2">
        <v>6820.8</v>
      </c>
    </row>
    <row r="1237" spans="1:10" hidden="1" outlineLevel="1" x14ac:dyDescent="0.25">
      <c r="B1237" s="60"/>
      <c r="E1237" s="1" t="s">
        <v>21</v>
      </c>
      <c r="F1237" s="1" t="s">
        <v>111</v>
      </c>
      <c r="G1237" s="3">
        <v>14</v>
      </c>
      <c r="H1237" s="3">
        <v>4</v>
      </c>
      <c r="I1237" s="3">
        <v>487</v>
      </c>
      <c r="J1237" s="2">
        <v>8491.2000000000007</v>
      </c>
    </row>
    <row r="1238" spans="1:10" hidden="1" outlineLevel="1" x14ac:dyDescent="0.25">
      <c r="B1238" s="60"/>
      <c r="E1238" s="1" t="s">
        <v>21</v>
      </c>
      <c r="F1238" s="1" t="s">
        <v>111</v>
      </c>
      <c r="G1238" s="3">
        <v>14</v>
      </c>
      <c r="H1238" s="3">
        <v>4</v>
      </c>
      <c r="I1238" s="3">
        <v>495</v>
      </c>
      <c r="J1238" s="2">
        <v>4896.8</v>
      </c>
    </row>
    <row r="1239" spans="1:10" hidden="1" outlineLevel="1" x14ac:dyDescent="0.25">
      <c r="B1239" s="60"/>
      <c r="E1239" s="1" t="s">
        <v>21</v>
      </c>
      <c r="F1239" s="1" t="s">
        <v>111</v>
      </c>
      <c r="G1239" s="3">
        <v>14</v>
      </c>
      <c r="H1239" s="3">
        <v>4</v>
      </c>
      <c r="I1239" s="3">
        <v>496</v>
      </c>
      <c r="J1239" s="2">
        <v>4650.8900000000003</v>
      </c>
    </row>
    <row r="1240" spans="1:10" ht="39.6" collapsed="1" x14ac:dyDescent="0.25">
      <c r="A1240" s="7" t="s">
        <v>123</v>
      </c>
      <c r="B1240" s="57" t="s">
        <v>170</v>
      </c>
      <c r="C1240" s="8">
        <v>4703151970</v>
      </c>
      <c r="D1240" s="9" t="s">
        <v>14</v>
      </c>
      <c r="E1240" s="8"/>
      <c r="F1240" s="8"/>
      <c r="G1240" s="10"/>
      <c r="H1240" s="10"/>
      <c r="I1240" s="11"/>
      <c r="J1240" s="12">
        <f>J1241+J1242</f>
        <v>1211871.94</v>
      </c>
    </row>
    <row r="1241" spans="1:10" x14ac:dyDescent="0.25">
      <c r="A1241" s="13"/>
      <c r="B1241" s="58"/>
      <c r="C1241" s="15"/>
      <c r="D1241" s="16" t="s">
        <v>13</v>
      </c>
      <c r="E1241" s="17"/>
      <c r="F1241" s="15"/>
      <c r="G1241" s="18"/>
      <c r="H1241" s="18"/>
      <c r="I1241" s="19"/>
      <c r="J1241" s="30">
        <v>1089787.57</v>
      </c>
    </row>
    <row r="1242" spans="1:10" x14ac:dyDescent="0.25">
      <c r="A1242" s="21"/>
      <c r="B1242" s="59"/>
      <c r="C1242" s="22"/>
      <c r="D1242" s="23" t="s">
        <v>12</v>
      </c>
      <c r="E1242" s="24"/>
      <c r="F1242" s="22"/>
      <c r="G1242" s="25"/>
      <c r="H1242" s="25"/>
      <c r="I1242" s="26"/>
      <c r="J1242" s="27">
        <f>SUM(J1243:J1262)</f>
        <v>122084.37</v>
      </c>
    </row>
    <row r="1243" spans="1:10" hidden="1" outlineLevel="1" x14ac:dyDescent="0.25">
      <c r="B1243" s="60"/>
      <c r="E1243" s="1" t="s">
        <v>18</v>
      </c>
      <c r="F1243" s="1" t="s">
        <v>19</v>
      </c>
      <c r="G1243" s="3">
        <v>10</v>
      </c>
      <c r="H1243" s="3">
        <v>2</v>
      </c>
      <c r="I1243" s="3">
        <v>11</v>
      </c>
      <c r="J1243" s="2">
        <v>17185.63</v>
      </c>
    </row>
    <row r="1244" spans="1:10" hidden="1" outlineLevel="1" x14ac:dyDescent="0.25">
      <c r="B1244" s="60"/>
      <c r="E1244" s="1" t="s">
        <v>18</v>
      </c>
      <c r="F1244" s="1" t="s">
        <v>19</v>
      </c>
      <c r="G1244" s="3">
        <v>10</v>
      </c>
      <c r="H1244" s="3">
        <v>2</v>
      </c>
      <c r="I1244" s="3">
        <v>128</v>
      </c>
      <c r="J1244" s="2">
        <v>4311.57</v>
      </c>
    </row>
    <row r="1245" spans="1:10" hidden="1" outlineLevel="1" x14ac:dyDescent="0.25">
      <c r="B1245" s="60"/>
      <c r="E1245" s="1" t="s">
        <v>18</v>
      </c>
      <c r="F1245" s="1" t="s">
        <v>19</v>
      </c>
      <c r="G1245" s="3">
        <v>10</v>
      </c>
      <c r="H1245" s="3">
        <v>2</v>
      </c>
      <c r="I1245" s="3">
        <v>136</v>
      </c>
      <c r="J1245" s="2">
        <v>4556.6500000000005</v>
      </c>
    </row>
    <row r="1246" spans="1:10" hidden="1" outlineLevel="1" x14ac:dyDescent="0.25">
      <c r="B1246" s="60"/>
      <c r="E1246" s="1" t="s">
        <v>18</v>
      </c>
      <c r="F1246" s="1" t="s">
        <v>19</v>
      </c>
      <c r="G1246" s="3">
        <v>10</v>
      </c>
      <c r="H1246" s="3">
        <v>2</v>
      </c>
      <c r="I1246" s="3">
        <v>215</v>
      </c>
      <c r="J1246" s="2">
        <v>4172.17</v>
      </c>
    </row>
    <row r="1247" spans="1:10" hidden="1" outlineLevel="1" x14ac:dyDescent="0.25">
      <c r="B1247" s="60"/>
      <c r="E1247" s="1" t="s">
        <v>18</v>
      </c>
      <c r="F1247" s="1" t="s">
        <v>19</v>
      </c>
      <c r="G1247" s="3">
        <v>10</v>
      </c>
      <c r="H1247" s="3">
        <v>2</v>
      </c>
      <c r="I1247" s="3">
        <v>221</v>
      </c>
      <c r="J1247" s="2">
        <v>5081.7700000000004</v>
      </c>
    </row>
    <row r="1248" spans="1:10" hidden="1" outlineLevel="1" x14ac:dyDescent="0.25">
      <c r="B1248" s="60"/>
      <c r="E1248" s="1" t="s">
        <v>18</v>
      </c>
      <c r="F1248" s="1" t="s">
        <v>19</v>
      </c>
      <c r="G1248" s="3">
        <v>10</v>
      </c>
      <c r="H1248" s="3">
        <v>2</v>
      </c>
      <c r="I1248" s="3">
        <v>302</v>
      </c>
      <c r="J1248" s="2">
        <v>7749.45</v>
      </c>
    </row>
    <row r="1249" spans="1:10" hidden="1" outlineLevel="1" x14ac:dyDescent="0.25">
      <c r="B1249" s="60"/>
      <c r="E1249" s="1" t="s">
        <v>18</v>
      </c>
      <c r="F1249" s="1" t="s">
        <v>19</v>
      </c>
      <c r="G1249" s="3">
        <v>10</v>
      </c>
      <c r="H1249" s="3">
        <v>2</v>
      </c>
      <c r="I1249" s="3">
        <v>319</v>
      </c>
      <c r="J1249" s="2">
        <v>4639.32</v>
      </c>
    </row>
    <row r="1250" spans="1:10" hidden="1" outlineLevel="1" x14ac:dyDescent="0.25">
      <c r="B1250" s="60"/>
      <c r="E1250" s="1" t="s">
        <v>18</v>
      </c>
      <c r="F1250" s="1" t="s">
        <v>19</v>
      </c>
      <c r="G1250" s="3">
        <v>10</v>
      </c>
      <c r="H1250" s="3">
        <v>2</v>
      </c>
      <c r="I1250" s="3">
        <v>349</v>
      </c>
      <c r="J1250" s="2">
        <v>5775.43</v>
      </c>
    </row>
    <row r="1251" spans="1:10" hidden="1" outlineLevel="1" x14ac:dyDescent="0.25">
      <c r="B1251" s="60"/>
      <c r="E1251" s="1" t="s">
        <v>18</v>
      </c>
      <c r="F1251" s="1" t="s">
        <v>19</v>
      </c>
      <c r="G1251" s="3">
        <v>10</v>
      </c>
      <c r="H1251" s="3">
        <v>2</v>
      </c>
      <c r="I1251" s="3">
        <v>551</v>
      </c>
      <c r="J1251" s="2">
        <v>5576.39</v>
      </c>
    </row>
    <row r="1252" spans="1:10" hidden="1" outlineLevel="1" x14ac:dyDescent="0.25">
      <c r="B1252" s="60"/>
      <c r="E1252" s="1" t="s">
        <v>18</v>
      </c>
      <c r="F1252" s="1" t="s">
        <v>19</v>
      </c>
      <c r="G1252" s="3">
        <v>10</v>
      </c>
      <c r="H1252" s="3">
        <v>2</v>
      </c>
      <c r="I1252" s="3">
        <v>563</v>
      </c>
      <c r="J1252" s="2">
        <v>6701.4800000000005</v>
      </c>
    </row>
    <row r="1253" spans="1:10" hidden="1" outlineLevel="1" x14ac:dyDescent="0.25">
      <c r="B1253" s="60"/>
      <c r="E1253" s="1" t="s">
        <v>18</v>
      </c>
      <c r="F1253" s="1" t="s">
        <v>19</v>
      </c>
      <c r="G1253" s="3">
        <v>10</v>
      </c>
      <c r="H1253" s="3">
        <v>2</v>
      </c>
      <c r="I1253" s="3">
        <v>582</v>
      </c>
      <c r="J1253" s="2">
        <v>4128.26</v>
      </c>
    </row>
    <row r="1254" spans="1:10" hidden="1" outlineLevel="1" x14ac:dyDescent="0.25">
      <c r="B1254" s="60"/>
      <c r="E1254" s="1" t="s">
        <v>18</v>
      </c>
      <c r="F1254" s="1" t="s">
        <v>19</v>
      </c>
      <c r="G1254" s="3">
        <v>10</v>
      </c>
      <c r="H1254" s="3">
        <v>2</v>
      </c>
      <c r="I1254" s="3">
        <v>635</v>
      </c>
      <c r="J1254" s="2">
        <v>5100.22</v>
      </c>
    </row>
    <row r="1255" spans="1:10" hidden="1" outlineLevel="1" x14ac:dyDescent="0.25">
      <c r="B1255" s="60"/>
      <c r="E1255" s="1" t="s">
        <v>18</v>
      </c>
      <c r="F1255" s="1" t="s">
        <v>19</v>
      </c>
      <c r="G1255" s="3">
        <v>10</v>
      </c>
      <c r="H1255" s="3">
        <v>2</v>
      </c>
      <c r="I1255" s="3">
        <v>764</v>
      </c>
      <c r="J1255" s="2">
        <v>6100.84</v>
      </c>
    </row>
    <row r="1256" spans="1:10" hidden="1" outlineLevel="1" x14ac:dyDescent="0.25">
      <c r="B1256" s="60"/>
      <c r="E1256" s="1" t="s">
        <v>18</v>
      </c>
      <c r="F1256" s="1" t="s">
        <v>19</v>
      </c>
      <c r="G1256" s="3">
        <v>10</v>
      </c>
      <c r="H1256" s="3">
        <v>2</v>
      </c>
      <c r="I1256" s="3">
        <v>794</v>
      </c>
      <c r="J1256" s="2">
        <v>4068.69</v>
      </c>
    </row>
    <row r="1257" spans="1:10" hidden="1" outlineLevel="1" x14ac:dyDescent="0.25">
      <c r="B1257" s="60"/>
      <c r="E1257" s="1" t="s">
        <v>18</v>
      </c>
      <c r="F1257" s="1" t="s">
        <v>19</v>
      </c>
      <c r="G1257" s="3">
        <v>10</v>
      </c>
      <c r="H1257" s="3">
        <v>2</v>
      </c>
      <c r="I1257" s="3">
        <v>833</v>
      </c>
      <c r="J1257" s="2">
        <v>4838.1500000000005</v>
      </c>
    </row>
    <row r="1258" spans="1:10" hidden="1" outlineLevel="1" x14ac:dyDescent="0.25">
      <c r="B1258" s="60"/>
      <c r="E1258" s="1" t="s">
        <v>18</v>
      </c>
      <c r="F1258" s="1" t="s">
        <v>19</v>
      </c>
      <c r="G1258" s="3">
        <v>10</v>
      </c>
      <c r="H1258" s="3">
        <v>2</v>
      </c>
      <c r="I1258" s="3">
        <v>839</v>
      </c>
      <c r="J1258" s="2">
        <v>4491.8900000000003</v>
      </c>
    </row>
    <row r="1259" spans="1:10" hidden="1" outlineLevel="1" x14ac:dyDescent="0.25">
      <c r="B1259" s="60"/>
      <c r="E1259" s="1" t="s">
        <v>18</v>
      </c>
      <c r="F1259" s="1" t="s">
        <v>19</v>
      </c>
      <c r="G1259" s="3">
        <v>10</v>
      </c>
      <c r="H1259" s="3">
        <v>2</v>
      </c>
      <c r="I1259" s="3">
        <v>934</v>
      </c>
      <c r="J1259" s="2">
        <v>4032.7200000000003</v>
      </c>
    </row>
    <row r="1260" spans="1:10" hidden="1" outlineLevel="1" x14ac:dyDescent="0.25">
      <c r="B1260" s="60"/>
      <c r="E1260" s="1" t="s">
        <v>18</v>
      </c>
      <c r="F1260" s="1" t="s">
        <v>19</v>
      </c>
      <c r="G1260" s="3">
        <v>10</v>
      </c>
      <c r="H1260" s="3">
        <v>2</v>
      </c>
      <c r="I1260" s="3">
        <v>964</v>
      </c>
      <c r="J1260" s="2">
        <v>6294.99</v>
      </c>
    </row>
    <row r="1261" spans="1:10" hidden="1" outlineLevel="1" x14ac:dyDescent="0.25">
      <c r="B1261" s="60"/>
      <c r="E1261" s="1" t="s">
        <v>18</v>
      </c>
      <c r="F1261" s="1" t="s">
        <v>19</v>
      </c>
      <c r="G1261" s="3">
        <v>10</v>
      </c>
      <c r="I1261" s="3">
        <v>793</v>
      </c>
      <c r="J1261" s="2">
        <v>6312.49</v>
      </c>
    </row>
    <row r="1262" spans="1:10" hidden="1" outlineLevel="1" x14ac:dyDescent="0.25">
      <c r="B1262" s="60"/>
      <c r="E1262" s="1" t="s">
        <v>18</v>
      </c>
      <c r="F1262" s="1" t="s">
        <v>19</v>
      </c>
      <c r="G1262" s="3">
        <v>10</v>
      </c>
      <c r="H1262" s="3">
        <v>1</v>
      </c>
      <c r="I1262" s="3">
        <v>205</v>
      </c>
      <c r="J1262" s="2">
        <v>10966.26</v>
      </c>
    </row>
    <row r="1263" spans="1:10" ht="39.6" collapsed="1" x14ac:dyDescent="0.25">
      <c r="A1263" s="7" t="s">
        <v>123</v>
      </c>
      <c r="B1263" s="57" t="s">
        <v>147</v>
      </c>
      <c r="C1263" s="8">
        <v>4703170204</v>
      </c>
      <c r="D1263" s="9" t="s">
        <v>14</v>
      </c>
      <c r="E1263" s="8"/>
      <c r="F1263" s="8"/>
      <c r="G1263" s="10"/>
      <c r="H1263" s="10"/>
      <c r="I1263" s="11"/>
      <c r="J1263" s="12">
        <f>J1264+J1265</f>
        <v>197573.25999999995</v>
      </c>
    </row>
    <row r="1264" spans="1:10" x14ac:dyDescent="0.25">
      <c r="A1264" s="13"/>
      <c r="B1264" s="58"/>
      <c r="C1264" s="15"/>
      <c r="D1264" s="16" t="s">
        <v>13</v>
      </c>
      <c r="E1264" s="17"/>
      <c r="F1264" s="15"/>
      <c r="G1264" s="18"/>
      <c r="H1264" s="18"/>
      <c r="I1264" s="19"/>
      <c r="J1264" s="30"/>
    </row>
    <row r="1265" spans="1:10" x14ac:dyDescent="0.25">
      <c r="A1265" s="21"/>
      <c r="B1265" s="59"/>
      <c r="C1265" s="22"/>
      <c r="D1265" s="23" t="s">
        <v>12</v>
      </c>
      <c r="E1265" s="24"/>
      <c r="F1265" s="22"/>
      <c r="G1265" s="25"/>
      <c r="H1265" s="25"/>
      <c r="I1265" s="26"/>
      <c r="J1265" s="27">
        <f>SUM(J1266:J1298)</f>
        <v>197573.25999999995</v>
      </c>
    </row>
    <row r="1266" spans="1:10" hidden="1" outlineLevel="1" x14ac:dyDescent="0.25">
      <c r="B1266" s="60"/>
      <c r="E1266" s="1" t="s">
        <v>5</v>
      </c>
      <c r="F1266" s="1" t="s">
        <v>53</v>
      </c>
      <c r="G1266" s="3">
        <v>21</v>
      </c>
      <c r="I1266" s="3">
        <v>12</v>
      </c>
      <c r="J1266" s="2">
        <v>5995.6</v>
      </c>
    </row>
    <row r="1267" spans="1:10" hidden="1" outlineLevel="1" x14ac:dyDescent="0.25">
      <c r="B1267" s="60"/>
      <c r="E1267" s="1" t="s">
        <v>5</v>
      </c>
      <c r="F1267" s="1" t="s">
        <v>53</v>
      </c>
      <c r="G1267" s="3">
        <v>21</v>
      </c>
      <c r="I1267" s="3">
        <v>40</v>
      </c>
      <c r="J1267" s="2">
        <v>6665.8600000000006</v>
      </c>
    </row>
    <row r="1268" spans="1:10" hidden="1" outlineLevel="1" x14ac:dyDescent="0.25">
      <c r="B1268" s="60"/>
      <c r="E1268" s="1" t="s">
        <v>5</v>
      </c>
      <c r="F1268" s="1" t="s">
        <v>73</v>
      </c>
      <c r="G1268" s="28" t="s">
        <v>252</v>
      </c>
      <c r="I1268" s="3">
        <v>57</v>
      </c>
      <c r="J1268" s="2">
        <v>4549.3</v>
      </c>
    </row>
    <row r="1269" spans="1:10" hidden="1" outlineLevel="1" x14ac:dyDescent="0.25">
      <c r="B1269" s="60"/>
      <c r="E1269" s="1" t="s">
        <v>5</v>
      </c>
      <c r="F1269" s="1" t="s">
        <v>73</v>
      </c>
      <c r="G1269" s="28" t="s">
        <v>252</v>
      </c>
      <c r="I1269" s="3">
        <v>119</v>
      </c>
      <c r="J1269" s="2">
        <v>4994.91</v>
      </c>
    </row>
    <row r="1270" spans="1:10" hidden="1" outlineLevel="1" x14ac:dyDescent="0.25">
      <c r="B1270" s="60"/>
      <c r="E1270" s="1" t="s">
        <v>5</v>
      </c>
      <c r="F1270" s="1" t="s">
        <v>73</v>
      </c>
      <c r="G1270" s="28" t="s">
        <v>252</v>
      </c>
      <c r="I1270" s="3">
        <v>139</v>
      </c>
      <c r="J1270" s="2">
        <v>4195.91</v>
      </c>
    </row>
    <row r="1271" spans="1:10" hidden="1" outlineLevel="1" x14ac:dyDescent="0.25">
      <c r="B1271" s="60"/>
      <c r="E1271" s="1" t="s">
        <v>5</v>
      </c>
      <c r="F1271" s="1" t="s">
        <v>73</v>
      </c>
      <c r="G1271" s="28" t="s">
        <v>252</v>
      </c>
      <c r="I1271" s="3">
        <v>167</v>
      </c>
      <c r="J1271" s="2">
        <v>4466.21</v>
      </c>
    </row>
    <row r="1272" spans="1:10" hidden="1" outlineLevel="1" x14ac:dyDescent="0.25">
      <c r="B1272" s="60"/>
      <c r="E1272" s="1" t="s">
        <v>5</v>
      </c>
      <c r="F1272" s="1" t="s">
        <v>53</v>
      </c>
      <c r="G1272" s="3" t="s">
        <v>70</v>
      </c>
      <c r="I1272" s="3">
        <v>60</v>
      </c>
      <c r="J1272" s="2">
        <v>5547.86</v>
      </c>
    </row>
    <row r="1273" spans="1:10" hidden="1" outlineLevel="1" x14ac:dyDescent="0.25">
      <c r="B1273" s="60"/>
      <c r="E1273" s="1" t="s">
        <v>5</v>
      </c>
      <c r="F1273" s="1" t="s">
        <v>53</v>
      </c>
      <c r="G1273" s="3">
        <v>29</v>
      </c>
      <c r="I1273" s="3">
        <v>15</v>
      </c>
      <c r="J1273" s="2">
        <v>4323.21</v>
      </c>
    </row>
    <row r="1274" spans="1:10" hidden="1" outlineLevel="1" x14ac:dyDescent="0.25">
      <c r="B1274" s="60"/>
      <c r="E1274" s="1" t="s">
        <v>5</v>
      </c>
      <c r="F1274" s="1" t="s">
        <v>53</v>
      </c>
      <c r="G1274" s="3">
        <v>29</v>
      </c>
      <c r="I1274" s="3">
        <v>59</v>
      </c>
      <c r="J1274" s="2">
        <v>7533.6100000000006</v>
      </c>
    </row>
    <row r="1275" spans="1:10" hidden="1" outlineLevel="1" x14ac:dyDescent="0.25">
      <c r="B1275" s="60"/>
      <c r="E1275" s="1" t="s">
        <v>5</v>
      </c>
      <c r="F1275" s="1" t="s">
        <v>53</v>
      </c>
      <c r="G1275" s="3">
        <v>29</v>
      </c>
      <c r="I1275" s="3">
        <v>79</v>
      </c>
      <c r="J1275" s="2">
        <v>5430.18</v>
      </c>
    </row>
    <row r="1276" spans="1:10" hidden="1" outlineLevel="1" x14ac:dyDescent="0.25">
      <c r="B1276" s="60"/>
      <c r="E1276" s="1" t="s">
        <v>5</v>
      </c>
      <c r="F1276" s="1" t="s">
        <v>53</v>
      </c>
      <c r="G1276" s="3">
        <v>29</v>
      </c>
      <c r="I1276" s="3">
        <v>87</v>
      </c>
      <c r="J1276" s="2">
        <v>4374.97</v>
      </c>
    </row>
    <row r="1277" spans="1:10" hidden="1" outlineLevel="1" x14ac:dyDescent="0.25">
      <c r="B1277" s="60"/>
      <c r="E1277" s="1" t="s">
        <v>5</v>
      </c>
      <c r="F1277" s="1" t="s">
        <v>53</v>
      </c>
      <c r="G1277" s="3">
        <v>29</v>
      </c>
      <c r="I1277" s="3">
        <v>133</v>
      </c>
      <c r="J1277" s="2">
        <v>5916.77</v>
      </c>
    </row>
    <row r="1278" spans="1:10" hidden="1" outlineLevel="1" x14ac:dyDescent="0.25">
      <c r="B1278" s="60"/>
      <c r="E1278" s="1" t="s">
        <v>5</v>
      </c>
      <c r="F1278" s="1" t="s">
        <v>52</v>
      </c>
      <c r="G1278" s="3">
        <v>2</v>
      </c>
      <c r="I1278" s="3">
        <v>20</v>
      </c>
      <c r="J1278" s="2">
        <v>7932.3600000000006</v>
      </c>
    </row>
    <row r="1279" spans="1:10" hidden="1" outlineLevel="1" x14ac:dyDescent="0.25">
      <c r="B1279" s="60"/>
      <c r="E1279" s="1" t="s">
        <v>5</v>
      </c>
      <c r="F1279" s="1" t="s">
        <v>52</v>
      </c>
      <c r="G1279" s="3">
        <v>2</v>
      </c>
      <c r="I1279" s="3">
        <v>26</v>
      </c>
      <c r="J1279" s="2">
        <v>13200.6</v>
      </c>
    </row>
    <row r="1280" spans="1:10" hidden="1" outlineLevel="1" x14ac:dyDescent="0.25">
      <c r="B1280" s="60"/>
      <c r="E1280" s="1" t="s">
        <v>5</v>
      </c>
      <c r="F1280" s="1" t="s">
        <v>52</v>
      </c>
      <c r="G1280" s="3">
        <v>2</v>
      </c>
      <c r="I1280" s="3">
        <v>38</v>
      </c>
      <c r="J1280" s="2">
        <v>5738.4800000000005</v>
      </c>
    </row>
    <row r="1281" spans="2:10" hidden="1" outlineLevel="1" x14ac:dyDescent="0.25">
      <c r="B1281" s="60"/>
      <c r="E1281" s="1" t="s">
        <v>5</v>
      </c>
      <c r="F1281" s="1" t="s">
        <v>52</v>
      </c>
      <c r="G1281" s="3">
        <v>2</v>
      </c>
      <c r="I1281" s="3">
        <v>239</v>
      </c>
      <c r="J1281" s="2">
        <v>4067.08</v>
      </c>
    </row>
    <row r="1282" spans="2:10" hidden="1" outlineLevel="1" x14ac:dyDescent="0.25">
      <c r="B1282" s="60"/>
      <c r="E1282" s="1" t="s">
        <v>5</v>
      </c>
      <c r="F1282" s="1" t="s">
        <v>52</v>
      </c>
      <c r="G1282" s="3">
        <v>2</v>
      </c>
      <c r="I1282" s="3">
        <v>295</v>
      </c>
      <c r="J1282" s="2">
        <v>4271.04</v>
      </c>
    </row>
    <row r="1283" spans="2:10" hidden="1" outlineLevel="1" x14ac:dyDescent="0.25">
      <c r="B1283" s="60"/>
      <c r="E1283" s="1" t="s">
        <v>5</v>
      </c>
      <c r="F1283" s="1" t="s">
        <v>52</v>
      </c>
      <c r="G1283" s="3">
        <v>2</v>
      </c>
      <c r="I1283" s="3">
        <v>355</v>
      </c>
      <c r="J1283" s="2">
        <v>6478.12</v>
      </c>
    </row>
    <row r="1284" spans="2:10" hidden="1" outlineLevel="1" x14ac:dyDescent="0.25">
      <c r="B1284" s="60"/>
      <c r="E1284" s="1" t="s">
        <v>5</v>
      </c>
      <c r="F1284" s="1" t="s">
        <v>52</v>
      </c>
      <c r="G1284" s="3">
        <v>2</v>
      </c>
      <c r="I1284" s="3">
        <v>372</v>
      </c>
      <c r="J1284" s="2">
        <v>4878.04</v>
      </c>
    </row>
    <row r="1285" spans="2:10" hidden="1" outlineLevel="1" x14ac:dyDescent="0.25">
      <c r="B1285" s="60"/>
      <c r="E1285" s="1" t="s">
        <v>5</v>
      </c>
      <c r="F1285" s="1" t="s">
        <v>110</v>
      </c>
      <c r="G1285" s="3">
        <v>1</v>
      </c>
      <c r="H1285" s="3">
        <v>1</v>
      </c>
      <c r="I1285" s="3">
        <v>17</v>
      </c>
      <c r="J1285" s="2">
        <v>5686.9800000000005</v>
      </c>
    </row>
    <row r="1286" spans="2:10" hidden="1" outlineLevel="1" x14ac:dyDescent="0.25">
      <c r="B1286" s="60"/>
      <c r="E1286" s="1" t="s">
        <v>5</v>
      </c>
      <c r="F1286" s="1" t="s">
        <v>110</v>
      </c>
      <c r="G1286" s="3">
        <v>1</v>
      </c>
      <c r="H1286" s="3">
        <v>1</v>
      </c>
      <c r="I1286" s="3">
        <v>29</v>
      </c>
      <c r="J1286" s="2">
        <v>6124.1500000000005</v>
      </c>
    </row>
    <row r="1287" spans="2:10" hidden="1" outlineLevel="1" x14ac:dyDescent="0.25">
      <c r="B1287" s="60"/>
      <c r="E1287" s="1" t="s">
        <v>5</v>
      </c>
      <c r="F1287" s="1" t="s">
        <v>110</v>
      </c>
      <c r="G1287" s="3">
        <v>1</v>
      </c>
      <c r="H1287" s="3">
        <v>1</v>
      </c>
      <c r="I1287" s="3">
        <v>59</v>
      </c>
      <c r="J1287" s="2">
        <v>4708.34</v>
      </c>
    </row>
    <row r="1288" spans="2:10" hidden="1" outlineLevel="1" x14ac:dyDescent="0.25">
      <c r="B1288" s="60"/>
      <c r="E1288" s="1" t="s">
        <v>5</v>
      </c>
      <c r="F1288" s="1" t="s">
        <v>110</v>
      </c>
      <c r="G1288" s="3">
        <v>1</v>
      </c>
      <c r="H1288" s="3">
        <v>1</v>
      </c>
      <c r="I1288" s="3">
        <v>60</v>
      </c>
      <c r="J1288" s="2">
        <v>7900.58</v>
      </c>
    </row>
    <row r="1289" spans="2:10" hidden="1" outlineLevel="1" x14ac:dyDescent="0.25">
      <c r="B1289" s="60"/>
      <c r="E1289" s="1" t="s">
        <v>5</v>
      </c>
      <c r="F1289" s="1" t="s">
        <v>110</v>
      </c>
      <c r="G1289" s="3">
        <v>1</v>
      </c>
      <c r="H1289" s="3">
        <v>1</v>
      </c>
      <c r="I1289" s="3">
        <v>62</v>
      </c>
      <c r="J1289" s="2">
        <v>5830.7300000000005</v>
      </c>
    </row>
    <row r="1290" spans="2:10" hidden="1" outlineLevel="1" x14ac:dyDescent="0.25">
      <c r="B1290" s="60"/>
      <c r="E1290" s="1" t="s">
        <v>5</v>
      </c>
      <c r="F1290" s="1" t="s">
        <v>110</v>
      </c>
      <c r="G1290" s="3">
        <v>1</v>
      </c>
      <c r="H1290" s="3">
        <v>1</v>
      </c>
      <c r="I1290" s="3">
        <v>118</v>
      </c>
      <c r="J1290" s="2">
        <v>6124.1500000000005</v>
      </c>
    </row>
    <row r="1291" spans="2:10" hidden="1" outlineLevel="1" x14ac:dyDescent="0.25">
      <c r="B1291" s="60"/>
      <c r="E1291" s="1" t="s">
        <v>5</v>
      </c>
      <c r="F1291" s="1" t="s">
        <v>110</v>
      </c>
      <c r="G1291" s="3">
        <v>1</v>
      </c>
      <c r="H1291" s="3">
        <v>1</v>
      </c>
      <c r="I1291" s="3">
        <v>164</v>
      </c>
      <c r="J1291" s="2">
        <v>8015.18</v>
      </c>
    </row>
    <row r="1292" spans="2:10" hidden="1" outlineLevel="1" x14ac:dyDescent="0.25">
      <c r="B1292" s="60"/>
      <c r="E1292" s="1" t="s">
        <v>5</v>
      </c>
      <c r="F1292" s="1" t="s">
        <v>110</v>
      </c>
      <c r="G1292" s="3">
        <v>1</v>
      </c>
      <c r="H1292" s="3">
        <v>1</v>
      </c>
      <c r="I1292" s="3">
        <v>209</v>
      </c>
      <c r="J1292" s="2">
        <v>6124.1500000000005</v>
      </c>
    </row>
    <row r="1293" spans="2:10" hidden="1" outlineLevel="1" x14ac:dyDescent="0.25">
      <c r="B1293" s="60"/>
      <c r="E1293" s="1" t="s">
        <v>5</v>
      </c>
      <c r="F1293" s="1" t="s">
        <v>110</v>
      </c>
      <c r="G1293" s="3">
        <v>1</v>
      </c>
      <c r="H1293" s="3">
        <v>1</v>
      </c>
      <c r="I1293" s="3">
        <v>250</v>
      </c>
      <c r="J1293" s="2">
        <v>8048.41</v>
      </c>
    </row>
    <row r="1294" spans="2:10" hidden="1" outlineLevel="1" x14ac:dyDescent="0.25">
      <c r="B1294" s="60"/>
      <c r="E1294" s="1" t="s">
        <v>5</v>
      </c>
      <c r="F1294" s="1" t="s">
        <v>110</v>
      </c>
      <c r="G1294" s="3">
        <v>1</v>
      </c>
      <c r="H1294" s="3">
        <v>1</v>
      </c>
      <c r="I1294" s="3">
        <v>253</v>
      </c>
      <c r="J1294" s="2">
        <v>6124.1500000000005</v>
      </c>
    </row>
    <row r="1295" spans="2:10" hidden="1" outlineLevel="1" x14ac:dyDescent="0.25">
      <c r="B1295" s="60"/>
      <c r="E1295" s="1" t="s">
        <v>5</v>
      </c>
      <c r="F1295" s="1" t="s">
        <v>110</v>
      </c>
      <c r="G1295" s="3">
        <v>1</v>
      </c>
      <c r="H1295" s="3">
        <v>1</v>
      </c>
      <c r="I1295" s="3">
        <v>299</v>
      </c>
      <c r="J1295" s="2">
        <v>6217.6500000000005</v>
      </c>
    </row>
    <row r="1296" spans="2:10" hidden="1" outlineLevel="1" x14ac:dyDescent="0.25">
      <c r="B1296" s="60"/>
      <c r="E1296" s="1" t="s">
        <v>5</v>
      </c>
      <c r="F1296" s="1" t="s">
        <v>110</v>
      </c>
      <c r="G1296" s="3">
        <v>1</v>
      </c>
      <c r="H1296" s="3">
        <v>1</v>
      </c>
      <c r="I1296" s="3">
        <v>319</v>
      </c>
      <c r="J1296" s="2">
        <v>5686.9800000000005</v>
      </c>
    </row>
    <row r="1297" spans="1:10" hidden="1" outlineLevel="1" x14ac:dyDescent="0.25">
      <c r="B1297" s="60"/>
      <c r="E1297" s="1" t="s">
        <v>5</v>
      </c>
      <c r="F1297" s="1" t="s">
        <v>110</v>
      </c>
      <c r="G1297" s="3">
        <v>1</v>
      </c>
      <c r="H1297" s="3">
        <v>1</v>
      </c>
      <c r="I1297" s="3">
        <v>321</v>
      </c>
      <c r="J1297" s="2">
        <v>6124.1500000000005</v>
      </c>
    </row>
    <row r="1298" spans="1:10" hidden="1" outlineLevel="1" x14ac:dyDescent="0.25">
      <c r="B1298" s="60"/>
      <c r="E1298" s="1" t="s">
        <v>5</v>
      </c>
      <c r="F1298" s="1" t="s">
        <v>110</v>
      </c>
      <c r="G1298" s="3">
        <v>1</v>
      </c>
      <c r="H1298" s="3">
        <v>1</v>
      </c>
      <c r="I1298" s="3">
        <v>357</v>
      </c>
      <c r="J1298" s="2">
        <v>4297.55</v>
      </c>
    </row>
    <row r="1299" spans="1:10" ht="26.4" collapsed="1" x14ac:dyDescent="0.25">
      <c r="A1299" s="7" t="s">
        <v>123</v>
      </c>
      <c r="B1299" s="57" t="s">
        <v>148</v>
      </c>
      <c r="C1299" s="8">
        <v>7801293658</v>
      </c>
      <c r="D1299" s="9" t="s">
        <v>14</v>
      </c>
      <c r="E1299" s="8"/>
      <c r="F1299" s="8"/>
      <c r="G1299" s="10"/>
      <c r="H1299" s="10"/>
      <c r="I1299" s="11"/>
      <c r="J1299" s="12">
        <f>J1300+J1301</f>
        <v>372300.22</v>
      </c>
    </row>
    <row r="1300" spans="1:10" x14ac:dyDescent="0.25">
      <c r="A1300" s="13"/>
      <c r="B1300" s="58"/>
      <c r="C1300" s="15"/>
      <c r="D1300" s="16" t="s">
        <v>13</v>
      </c>
      <c r="E1300" s="17"/>
      <c r="F1300" s="15"/>
      <c r="G1300" s="18"/>
      <c r="H1300" s="18"/>
      <c r="I1300" s="19"/>
      <c r="J1300" s="31"/>
    </row>
    <row r="1301" spans="1:10" x14ac:dyDescent="0.25">
      <c r="A1301" s="21"/>
      <c r="B1301" s="59"/>
      <c r="C1301" s="22"/>
      <c r="D1301" s="23" t="s">
        <v>12</v>
      </c>
      <c r="E1301" s="24"/>
      <c r="F1301" s="22"/>
      <c r="G1301" s="25"/>
      <c r="H1301" s="25"/>
      <c r="I1301" s="26"/>
      <c r="J1301" s="27">
        <f>SUM(J1302:J1360)</f>
        <v>372300.22</v>
      </c>
    </row>
    <row r="1302" spans="1:10" hidden="1" outlineLevel="1" x14ac:dyDescent="0.25">
      <c r="B1302" s="60"/>
      <c r="E1302" s="1" t="s">
        <v>29</v>
      </c>
      <c r="F1302" s="1" t="s">
        <v>32</v>
      </c>
      <c r="G1302" s="3">
        <v>10</v>
      </c>
      <c r="I1302" s="3">
        <v>99</v>
      </c>
      <c r="J1302" s="2">
        <v>6632.49</v>
      </c>
    </row>
    <row r="1303" spans="1:10" hidden="1" outlineLevel="1" x14ac:dyDescent="0.25">
      <c r="B1303" s="60"/>
      <c r="E1303" s="1" t="s">
        <v>29</v>
      </c>
      <c r="F1303" s="1" t="s">
        <v>32</v>
      </c>
      <c r="G1303" s="3">
        <v>10</v>
      </c>
      <c r="I1303" s="3">
        <v>169</v>
      </c>
      <c r="J1303" s="2">
        <v>11986.6</v>
      </c>
    </row>
    <row r="1304" spans="1:10" hidden="1" outlineLevel="1" x14ac:dyDescent="0.25">
      <c r="B1304" s="60"/>
      <c r="E1304" s="1" t="s">
        <v>29</v>
      </c>
      <c r="F1304" s="1" t="s">
        <v>32</v>
      </c>
      <c r="G1304" s="3">
        <v>10</v>
      </c>
      <c r="I1304" s="3">
        <v>349</v>
      </c>
      <c r="J1304" s="2">
        <v>6702.6500000000005</v>
      </c>
    </row>
    <row r="1305" spans="1:10" hidden="1" outlineLevel="1" x14ac:dyDescent="0.25">
      <c r="B1305" s="60"/>
      <c r="E1305" s="1" t="s">
        <v>29</v>
      </c>
      <c r="F1305" s="1" t="s">
        <v>32</v>
      </c>
      <c r="G1305" s="3">
        <v>10</v>
      </c>
      <c r="I1305" s="3">
        <v>434</v>
      </c>
      <c r="J1305" s="2">
        <v>5738.89</v>
      </c>
    </row>
    <row r="1306" spans="1:10" hidden="1" outlineLevel="1" x14ac:dyDescent="0.25">
      <c r="B1306" s="60"/>
      <c r="E1306" s="1" t="s">
        <v>29</v>
      </c>
      <c r="F1306" s="1" t="s">
        <v>32</v>
      </c>
      <c r="G1306" s="3">
        <v>10</v>
      </c>
      <c r="I1306" s="3">
        <v>480</v>
      </c>
      <c r="J1306" s="2">
        <v>4133.78</v>
      </c>
    </row>
    <row r="1307" spans="1:10" hidden="1" outlineLevel="1" x14ac:dyDescent="0.25">
      <c r="B1307" s="60"/>
      <c r="E1307" s="1" t="s">
        <v>29</v>
      </c>
      <c r="F1307" s="1" t="s">
        <v>32</v>
      </c>
      <c r="G1307" s="3">
        <v>10</v>
      </c>
      <c r="I1307" s="3">
        <v>514</v>
      </c>
      <c r="J1307" s="2">
        <v>7596.83</v>
      </c>
    </row>
    <row r="1308" spans="1:10" hidden="1" outlineLevel="1" x14ac:dyDescent="0.25">
      <c r="B1308" s="60"/>
      <c r="E1308" s="1" t="s">
        <v>29</v>
      </c>
      <c r="F1308" s="1" t="s">
        <v>28</v>
      </c>
      <c r="G1308" s="3">
        <v>9</v>
      </c>
      <c r="I1308" s="3">
        <v>80</v>
      </c>
      <c r="J1308" s="2">
        <v>4218.66</v>
      </c>
    </row>
    <row r="1309" spans="1:10" hidden="1" outlineLevel="1" x14ac:dyDescent="0.25">
      <c r="B1309" s="60"/>
      <c r="E1309" s="1" t="s">
        <v>29</v>
      </c>
      <c r="F1309" s="1" t="s">
        <v>28</v>
      </c>
      <c r="G1309" s="3">
        <v>9</v>
      </c>
      <c r="I1309" s="3">
        <v>94</v>
      </c>
      <c r="J1309" s="2">
        <v>6188.27</v>
      </c>
    </row>
    <row r="1310" spans="1:10" hidden="1" outlineLevel="1" x14ac:dyDescent="0.25">
      <c r="B1310" s="60"/>
      <c r="E1310" s="1" t="s">
        <v>29</v>
      </c>
      <c r="F1310" s="1" t="s">
        <v>28</v>
      </c>
      <c r="G1310" s="3">
        <v>9</v>
      </c>
      <c r="I1310" s="3">
        <v>124</v>
      </c>
      <c r="J1310" s="2">
        <v>4221.82</v>
      </c>
    </row>
    <row r="1311" spans="1:10" hidden="1" outlineLevel="1" x14ac:dyDescent="0.25">
      <c r="B1311" s="60"/>
      <c r="E1311" s="1" t="s">
        <v>29</v>
      </c>
      <c r="F1311" s="1" t="s">
        <v>28</v>
      </c>
      <c r="G1311" s="3">
        <v>9</v>
      </c>
      <c r="I1311" s="3">
        <v>191</v>
      </c>
      <c r="J1311" s="2">
        <v>9128.43</v>
      </c>
    </row>
    <row r="1312" spans="1:10" hidden="1" outlineLevel="1" x14ac:dyDescent="0.25">
      <c r="B1312" s="60"/>
      <c r="E1312" s="1" t="s">
        <v>29</v>
      </c>
      <c r="F1312" s="1" t="s">
        <v>28</v>
      </c>
      <c r="G1312" s="3">
        <v>9</v>
      </c>
      <c r="I1312" s="3">
        <v>281</v>
      </c>
      <c r="J1312" s="2">
        <v>6356.1100000000006</v>
      </c>
    </row>
    <row r="1313" spans="2:10" hidden="1" outlineLevel="1" x14ac:dyDescent="0.25">
      <c r="B1313" s="60"/>
      <c r="E1313" s="1" t="s">
        <v>29</v>
      </c>
      <c r="F1313" s="1" t="s">
        <v>28</v>
      </c>
      <c r="G1313" s="3">
        <v>9</v>
      </c>
      <c r="I1313" s="3">
        <v>283</v>
      </c>
      <c r="J1313" s="2">
        <v>6336.5400000000009</v>
      </c>
    </row>
    <row r="1314" spans="2:10" hidden="1" outlineLevel="1" x14ac:dyDescent="0.25">
      <c r="B1314" s="60"/>
      <c r="E1314" s="1" t="s">
        <v>29</v>
      </c>
      <c r="F1314" s="1" t="s">
        <v>28</v>
      </c>
      <c r="G1314" s="3">
        <v>9</v>
      </c>
      <c r="I1314" s="3">
        <v>435</v>
      </c>
      <c r="J1314" s="2">
        <v>4139.57</v>
      </c>
    </row>
    <row r="1315" spans="2:10" hidden="1" outlineLevel="1" x14ac:dyDescent="0.25">
      <c r="B1315" s="60"/>
      <c r="E1315" s="1" t="s">
        <v>29</v>
      </c>
      <c r="F1315" s="1" t="s">
        <v>32</v>
      </c>
      <c r="G1315" s="3">
        <v>12</v>
      </c>
      <c r="I1315" s="3">
        <v>45</v>
      </c>
      <c r="J1315" s="2">
        <v>4504.25</v>
      </c>
    </row>
    <row r="1316" spans="2:10" hidden="1" outlineLevel="1" x14ac:dyDescent="0.25">
      <c r="B1316" s="60"/>
      <c r="E1316" s="1" t="s">
        <v>29</v>
      </c>
      <c r="F1316" s="1" t="s">
        <v>32</v>
      </c>
      <c r="G1316" s="3">
        <v>12</v>
      </c>
      <c r="I1316" s="3">
        <v>117</v>
      </c>
      <c r="J1316" s="2">
        <v>10081.01</v>
      </c>
    </row>
    <row r="1317" spans="2:10" hidden="1" outlineLevel="1" x14ac:dyDescent="0.25">
      <c r="B1317" s="60"/>
      <c r="E1317" s="1" t="s">
        <v>29</v>
      </c>
      <c r="F1317" s="1" t="s">
        <v>32</v>
      </c>
      <c r="G1317" s="3">
        <v>12</v>
      </c>
      <c r="I1317" s="3">
        <v>143</v>
      </c>
      <c r="J1317" s="2">
        <v>6639.76</v>
      </c>
    </row>
    <row r="1318" spans="2:10" hidden="1" outlineLevel="1" x14ac:dyDescent="0.25">
      <c r="B1318" s="60"/>
      <c r="E1318" s="1" t="s">
        <v>29</v>
      </c>
      <c r="F1318" s="1" t="s">
        <v>32</v>
      </c>
      <c r="G1318" s="3">
        <v>12</v>
      </c>
      <c r="I1318" s="3">
        <v>185</v>
      </c>
      <c r="J1318" s="2">
        <v>4897.5600000000004</v>
      </c>
    </row>
    <row r="1319" spans="2:10" hidden="1" outlineLevel="1" x14ac:dyDescent="0.25">
      <c r="B1319" s="60"/>
      <c r="E1319" s="1" t="s">
        <v>29</v>
      </c>
      <c r="F1319" s="1" t="s">
        <v>32</v>
      </c>
      <c r="G1319" s="3">
        <v>12</v>
      </c>
      <c r="I1319" s="3">
        <v>209</v>
      </c>
      <c r="J1319" s="2">
        <v>5420.79</v>
      </c>
    </row>
    <row r="1320" spans="2:10" hidden="1" outlineLevel="1" x14ac:dyDescent="0.25">
      <c r="B1320" s="60"/>
      <c r="E1320" s="1" t="s">
        <v>29</v>
      </c>
      <c r="F1320" s="1" t="s">
        <v>32</v>
      </c>
      <c r="G1320" s="3">
        <v>12</v>
      </c>
      <c r="I1320" s="3">
        <v>258</v>
      </c>
      <c r="J1320" s="2">
        <v>5333.97</v>
      </c>
    </row>
    <row r="1321" spans="2:10" hidden="1" outlineLevel="1" x14ac:dyDescent="0.25">
      <c r="B1321" s="60"/>
      <c r="E1321" s="1" t="s">
        <v>29</v>
      </c>
      <c r="F1321" s="1" t="s">
        <v>32</v>
      </c>
      <c r="G1321" s="3">
        <v>12</v>
      </c>
      <c r="I1321" s="3">
        <v>406</v>
      </c>
      <c r="J1321" s="2">
        <v>4270.9000000000005</v>
      </c>
    </row>
    <row r="1322" spans="2:10" hidden="1" outlineLevel="1" x14ac:dyDescent="0.25">
      <c r="B1322" s="60"/>
      <c r="E1322" s="1" t="s">
        <v>29</v>
      </c>
      <c r="F1322" s="1" t="s">
        <v>32</v>
      </c>
      <c r="G1322" s="3">
        <v>12</v>
      </c>
      <c r="I1322" s="3">
        <v>456</v>
      </c>
      <c r="J1322" s="2">
        <v>5655.08</v>
      </c>
    </row>
    <row r="1323" spans="2:10" hidden="1" outlineLevel="1" x14ac:dyDescent="0.25">
      <c r="B1323" s="60"/>
      <c r="E1323" s="1" t="s">
        <v>29</v>
      </c>
      <c r="F1323" s="1" t="s">
        <v>32</v>
      </c>
      <c r="G1323" s="3">
        <v>12</v>
      </c>
      <c r="I1323" s="3">
        <v>462</v>
      </c>
      <c r="J1323" s="2">
        <v>4067.08</v>
      </c>
    </row>
    <row r="1324" spans="2:10" hidden="1" outlineLevel="1" x14ac:dyDescent="0.25">
      <c r="B1324" s="60"/>
      <c r="E1324" s="1" t="s">
        <v>29</v>
      </c>
      <c r="F1324" s="1" t="s">
        <v>32</v>
      </c>
      <c r="G1324" s="3">
        <v>12</v>
      </c>
      <c r="I1324" s="3">
        <v>489</v>
      </c>
      <c r="J1324" s="2">
        <v>4281.8900000000003</v>
      </c>
    </row>
    <row r="1325" spans="2:10" hidden="1" outlineLevel="1" x14ac:dyDescent="0.25">
      <c r="B1325" s="60"/>
      <c r="E1325" s="1" t="s">
        <v>29</v>
      </c>
      <c r="F1325" s="1" t="s">
        <v>32</v>
      </c>
      <c r="G1325" s="3">
        <v>12</v>
      </c>
      <c r="I1325" s="3">
        <v>635</v>
      </c>
      <c r="J1325" s="2">
        <v>5867.39</v>
      </c>
    </row>
    <row r="1326" spans="2:10" hidden="1" outlineLevel="1" x14ac:dyDescent="0.25">
      <c r="B1326" s="60"/>
      <c r="E1326" s="1" t="s">
        <v>29</v>
      </c>
      <c r="F1326" s="1" t="s">
        <v>32</v>
      </c>
      <c r="G1326" s="3">
        <v>12</v>
      </c>
      <c r="I1326" s="3">
        <v>658</v>
      </c>
      <c r="J1326" s="2">
        <v>4199.1000000000004</v>
      </c>
    </row>
    <row r="1327" spans="2:10" hidden="1" outlineLevel="1" x14ac:dyDescent="0.25">
      <c r="B1327" s="60"/>
      <c r="E1327" s="1" t="s">
        <v>29</v>
      </c>
      <c r="F1327" s="1" t="s">
        <v>32</v>
      </c>
      <c r="G1327" s="3">
        <v>12</v>
      </c>
      <c r="I1327" s="3">
        <v>694</v>
      </c>
      <c r="J1327" s="2">
        <v>4067.08</v>
      </c>
    </row>
    <row r="1328" spans="2:10" hidden="1" outlineLevel="1" x14ac:dyDescent="0.25">
      <c r="B1328" s="60"/>
      <c r="E1328" s="1" t="s">
        <v>29</v>
      </c>
      <c r="F1328" s="1" t="s">
        <v>32</v>
      </c>
      <c r="G1328" s="3">
        <v>12</v>
      </c>
      <c r="I1328" s="3">
        <v>723</v>
      </c>
      <c r="J1328" s="2">
        <v>6960.39</v>
      </c>
    </row>
    <row r="1329" spans="2:10" hidden="1" outlineLevel="1" x14ac:dyDescent="0.25">
      <c r="B1329" s="60"/>
      <c r="E1329" s="1" t="s">
        <v>29</v>
      </c>
      <c r="F1329" s="1" t="s">
        <v>32</v>
      </c>
      <c r="G1329" s="3">
        <v>12</v>
      </c>
      <c r="I1329" s="3">
        <v>848</v>
      </c>
      <c r="J1329" s="2">
        <v>4146.22</v>
      </c>
    </row>
    <row r="1330" spans="2:10" hidden="1" outlineLevel="1" x14ac:dyDescent="0.25">
      <c r="B1330" s="60"/>
      <c r="E1330" s="1" t="s">
        <v>29</v>
      </c>
      <c r="F1330" s="1" t="s">
        <v>32</v>
      </c>
      <c r="G1330" s="3">
        <v>12</v>
      </c>
      <c r="I1330" s="3">
        <v>1078</v>
      </c>
      <c r="J1330" s="2">
        <v>4151.05</v>
      </c>
    </row>
    <row r="1331" spans="2:10" hidden="1" outlineLevel="1" x14ac:dyDescent="0.25">
      <c r="B1331" s="60"/>
      <c r="E1331" s="1" t="s">
        <v>29</v>
      </c>
      <c r="F1331" s="1" t="s">
        <v>32</v>
      </c>
      <c r="G1331" s="3">
        <v>12</v>
      </c>
      <c r="I1331" s="3">
        <v>1095</v>
      </c>
      <c r="J1331" s="2">
        <v>4036.56</v>
      </c>
    </row>
    <row r="1332" spans="2:10" hidden="1" outlineLevel="1" x14ac:dyDescent="0.25">
      <c r="B1332" s="60"/>
      <c r="E1332" s="1" t="s">
        <v>29</v>
      </c>
      <c r="F1332" s="1" t="s">
        <v>32</v>
      </c>
      <c r="G1332" s="3">
        <v>12</v>
      </c>
      <c r="I1332" s="3">
        <v>1137</v>
      </c>
      <c r="J1332" s="2">
        <v>4954.76</v>
      </c>
    </row>
    <row r="1333" spans="2:10" hidden="1" outlineLevel="1" x14ac:dyDescent="0.25">
      <c r="B1333" s="60"/>
      <c r="E1333" s="1" t="s">
        <v>29</v>
      </c>
      <c r="F1333" s="1" t="s">
        <v>28</v>
      </c>
      <c r="G1333" s="3">
        <v>11</v>
      </c>
      <c r="I1333" s="3">
        <v>29</v>
      </c>
      <c r="J1333" s="2">
        <v>4111.1000000000004</v>
      </c>
    </row>
    <row r="1334" spans="2:10" hidden="1" outlineLevel="1" x14ac:dyDescent="0.25">
      <c r="B1334" s="60"/>
      <c r="E1334" s="1" t="s">
        <v>29</v>
      </c>
      <c r="F1334" s="1" t="s">
        <v>28</v>
      </c>
      <c r="G1334" s="3">
        <v>11</v>
      </c>
      <c r="I1334" s="3">
        <v>481</v>
      </c>
      <c r="J1334" s="2">
        <v>8977.65</v>
      </c>
    </row>
    <row r="1335" spans="2:10" hidden="1" outlineLevel="1" x14ac:dyDescent="0.25">
      <c r="B1335" s="60"/>
      <c r="E1335" s="1" t="s">
        <v>29</v>
      </c>
      <c r="F1335" s="1" t="s">
        <v>28</v>
      </c>
      <c r="G1335" s="3">
        <v>11</v>
      </c>
      <c r="I1335" s="3">
        <v>507</v>
      </c>
      <c r="J1335" s="2">
        <v>4896.8</v>
      </c>
    </row>
    <row r="1336" spans="2:10" hidden="1" outlineLevel="1" x14ac:dyDescent="0.25">
      <c r="B1336" s="60"/>
      <c r="E1336" s="1" t="s">
        <v>29</v>
      </c>
      <c r="F1336" s="1" t="s">
        <v>28</v>
      </c>
      <c r="G1336" s="3">
        <v>11</v>
      </c>
      <c r="I1336" s="3">
        <v>702</v>
      </c>
      <c r="J1336" s="2">
        <v>5835.29</v>
      </c>
    </row>
    <row r="1337" spans="2:10" hidden="1" outlineLevel="1" x14ac:dyDescent="0.25">
      <c r="B1337" s="60"/>
      <c r="E1337" s="1" t="s">
        <v>29</v>
      </c>
      <c r="F1337" s="1" t="s">
        <v>28</v>
      </c>
      <c r="G1337" s="3">
        <v>11</v>
      </c>
      <c r="I1337" s="3">
        <v>727</v>
      </c>
      <c r="J1337" s="2">
        <v>36490.870000000003</v>
      </c>
    </row>
    <row r="1338" spans="2:10" hidden="1" outlineLevel="1" x14ac:dyDescent="0.25">
      <c r="B1338" s="60"/>
      <c r="E1338" s="1" t="s">
        <v>29</v>
      </c>
      <c r="F1338" s="1" t="s">
        <v>28</v>
      </c>
      <c r="G1338" s="3">
        <v>11</v>
      </c>
      <c r="I1338" s="3">
        <v>750</v>
      </c>
      <c r="J1338" s="2">
        <v>6109.53</v>
      </c>
    </row>
    <row r="1339" spans="2:10" hidden="1" outlineLevel="1" x14ac:dyDescent="0.25">
      <c r="B1339" s="60"/>
      <c r="E1339" s="1" t="s">
        <v>29</v>
      </c>
      <c r="F1339" s="1" t="s">
        <v>28</v>
      </c>
      <c r="G1339" s="3">
        <v>11</v>
      </c>
      <c r="I1339" s="3">
        <v>762</v>
      </c>
      <c r="J1339" s="2">
        <v>5567.34</v>
      </c>
    </row>
    <row r="1340" spans="2:10" hidden="1" outlineLevel="1" x14ac:dyDescent="0.25">
      <c r="B1340" s="60"/>
      <c r="E1340" s="1" t="s">
        <v>29</v>
      </c>
      <c r="F1340" s="1" t="s">
        <v>28</v>
      </c>
      <c r="G1340" s="3">
        <v>11</v>
      </c>
      <c r="I1340" s="3">
        <v>864</v>
      </c>
      <c r="J1340" s="2">
        <v>6002.02</v>
      </c>
    </row>
    <row r="1341" spans="2:10" hidden="1" outlineLevel="1" x14ac:dyDescent="0.25">
      <c r="B1341" s="60"/>
      <c r="E1341" s="1" t="s">
        <v>29</v>
      </c>
      <c r="F1341" s="1" t="s">
        <v>28</v>
      </c>
      <c r="G1341" s="3">
        <v>11</v>
      </c>
      <c r="I1341" s="3">
        <v>950</v>
      </c>
      <c r="J1341" s="2">
        <v>4896.8</v>
      </c>
    </row>
    <row r="1342" spans="2:10" hidden="1" outlineLevel="1" x14ac:dyDescent="0.25">
      <c r="B1342" s="60"/>
      <c r="E1342" s="1" t="s">
        <v>29</v>
      </c>
      <c r="F1342" s="1" t="s">
        <v>28</v>
      </c>
      <c r="G1342" s="3">
        <v>11</v>
      </c>
      <c r="I1342" s="3">
        <v>956</v>
      </c>
      <c r="J1342" s="2">
        <v>9334.9500000000007</v>
      </c>
    </row>
    <row r="1343" spans="2:10" hidden="1" outlineLevel="1" x14ac:dyDescent="0.25">
      <c r="B1343" s="60"/>
      <c r="E1343" s="1" t="s">
        <v>29</v>
      </c>
      <c r="F1343" s="1" t="s">
        <v>31</v>
      </c>
      <c r="G1343" s="3">
        <v>11</v>
      </c>
      <c r="H1343" s="3">
        <v>1</v>
      </c>
      <c r="I1343" s="3">
        <v>37</v>
      </c>
      <c r="J1343" s="2">
        <v>10320.89</v>
      </c>
    </row>
    <row r="1344" spans="2:10" hidden="1" outlineLevel="1" x14ac:dyDescent="0.25">
      <c r="B1344" s="60"/>
      <c r="E1344" s="1" t="s">
        <v>29</v>
      </c>
      <c r="F1344" s="1" t="s">
        <v>31</v>
      </c>
      <c r="G1344" s="3">
        <v>11</v>
      </c>
      <c r="H1344" s="3">
        <v>1</v>
      </c>
      <c r="I1344" s="3">
        <v>63</v>
      </c>
      <c r="J1344" s="2">
        <v>4498.6400000000003</v>
      </c>
    </row>
    <row r="1345" spans="2:10" hidden="1" outlineLevel="1" x14ac:dyDescent="0.25">
      <c r="B1345" s="60"/>
      <c r="E1345" s="1" t="s">
        <v>29</v>
      </c>
      <c r="F1345" s="1" t="s">
        <v>31</v>
      </c>
      <c r="G1345" s="3">
        <v>11</v>
      </c>
      <c r="H1345" s="3">
        <v>1</v>
      </c>
      <c r="I1345" s="3">
        <v>73</v>
      </c>
      <c r="J1345" s="2">
        <v>9361.19</v>
      </c>
    </row>
    <row r="1346" spans="2:10" hidden="1" outlineLevel="1" x14ac:dyDescent="0.25">
      <c r="B1346" s="60"/>
      <c r="E1346" s="1" t="s">
        <v>29</v>
      </c>
      <c r="F1346" s="1" t="s">
        <v>31</v>
      </c>
      <c r="G1346" s="3">
        <v>11</v>
      </c>
      <c r="H1346" s="3">
        <v>1</v>
      </c>
      <c r="I1346" s="3">
        <v>141</v>
      </c>
      <c r="J1346" s="2">
        <v>5718.92</v>
      </c>
    </row>
    <row r="1347" spans="2:10" hidden="1" outlineLevel="1" x14ac:dyDescent="0.25">
      <c r="B1347" s="60"/>
      <c r="E1347" s="1" t="s">
        <v>29</v>
      </c>
      <c r="F1347" s="1" t="s">
        <v>31</v>
      </c>
      <c r="G1347" s="3">
        <v>11</v>
      </c>
      <c r="H1347" s="3">
        <v>1</v>
      </c>
      <c r="I1347" s="3">
        <v>151</v>
      </c>
      <c r="J1347" s="2">
        <v>4847.63</v>
      </c>
    </row>
    <row r="1348" spans="2:10" hidden="1" outlineLevel="1" x14ac:dyDescent="0.25">
      <c r="B1348" s="60"/>
      <c r="E1348" s="1" t="s">
        <v>29</v>
      </c>
      <c r="F1348" s="1" t="s">
        <v>31</v>
      </c>
      <c r="G1348" s="3">
        <v>11</v>
      </c>
      <c r="H1348" s="3">
        <v>1</v>
      </c>
      <c r="I1348" s="3">
        <v>162</v>
      </c>
      <c r="J1348" s="2">
        <v>4078.42</v>
      </c>
    </row>
    <row r="1349" spans="2:10" hidden="1" outlineLevel="1" x14ac:dyDescent="0.25">
      <c r="B1349" s="60"/>
      <c r="E1349" s="1" t="s">
        <v>29</v>
      </c>
      <c r="F1349" s="1" t="s">
        <v>31</v>
      </c>
      <c r="G1349" s="3">
        <v>11</v>
      </c>
      <c r="H1349" s="3">
        <v>1</v>
      </c>
      <c r="I1349" s="3">
        <v>182</v>
      </c>
      <c r="J1349" s="2">
        <v>4438.5</v>
      </c>
    </row>
    <row r="1350" spans="2:10" hidden="1" outlineLevel="1" x14ac:dyDescent="0.25">
      <c r="B1350" s="60"/>
      <c r="E1350" s="1" t="s">
        <v>29</v>
      </c>
      <c r="F1350" s="1" t="s">
        <v>31</v>
      </c>
      <c r="G1350" s="3">
        <v>11</v>
      </c>
      <c r="H1350" s="3">
        <v>1</v>
      </c>
      <c r="I1350" s="3">
        <v>197</v>
      </c>
      <c r="J1350" s="2">
        <v>4987.1900000000005</v>
      </c>
    </row>
    <row r="1351" spans="2:10" hidden="1" outlineLevel="1" x14ac:dyDescent="0.25">
      <c r="B1351" s="60"/>
      <c r="E1351" s="1" t="s">
        <v>29</v>
      </c>
      <c r="F1351" s="1" t="s">
        <v>31</v>
      </c>
      <c r="G1351" s="3">
        <v>11</v>
      </c>
      <c r="H1351" s="3">
        <v>1</v>
      </c>
      <c r="I1351" s="3">
        <v>493</v>
      </c>
      <c r="J1351" s="2">
        <v>7992.35</v>
      </c>
    </row>
    <row r="1352" spans="2:10" hidden="1" outlineLevel="1" x14ac:dyDescent="0.25">
      <c r="B1352" s="60"/>
      <c r="E1352" s="1" t="s">
        <v>29</v>
      </c>
      <c r="F1352" s="1" t="s">
        <v>31</v>
      </c>
      <c r="G1352" s="3">
        <v>11</v>
      </c>
      <c r="H1352" s="3">
        <v>1</v>
      </c>
      <c r="I1352" s="3">
        <v>531</v>
      </c>
      <c r="J1352" s="2">
        <v>4022.46</v>
      </c>
    </row>
    <row r="1353" spans="2:10" hidden="1" outlineLevel="1" x14ac:dyDescent="0.25">
      <c r="B1353" s="60"/>
      <c r="E1353" s="1" t="s">
        <v>29</v>
      </c>
      <c r="F1353" s="1" t="s">
        <v>31</v>
      </c>
      <c r="G1353" s="3">
        <v>11</v>
      </c>
      <c r="H1353" s="3">
        <v>1</v>
      </c>
      <c r="I1353" s="3">
        <v>566</v>
      </c>
      <c r="J1353" s="2">
        <v>5234.74</v>
      </c>
    </row>
    <row r="1354" spans="2:10" hidden="1" outlineLevel="1" x14ac:dyDescent="0.25">
      <c r="B1354" s="60"/>
      <c r="E1354" s="1" t="s">
        <v>29</v>
      </c>
      <c r="F1354" s="1" t="s">
        <v>31</v>
      </c>
      <c r="G1354" s="3">
        <v>11</v>
      </c>
      <c r="H1354" s="3">
        <v>1</v>
      </c>
      <c r="I1354" s="3">
        <v>662</v>
      </c>
      <c r="J1354" s="2">
        <v>4575.9000000000005</v>
      </c>
    </row>
    <row r="1355" spans="2:10" hidden="1" outlineLevel="1" x14ac:dyDescent="0.25">
      <c r="B1355" s="60"/>
      <c r="E1355" s="1" t="s">
        <v>29</v>
      </c>
      <c r="F1355" s="1" t="s">
        <v>31</v>
      </c>
      <c r="G1355" s="3">
        <v>11</v>
      </c>
      <c r="H1355" s="3">
        <v>1</v>
      </c>
      <c r="I1355" s="3">
        <v>680</v>
      </c>
      <c r="J1355" s="2">
        <v>4503.3500000000004</v>
      </c>
    </row>
    <row r="1356" spans="2:10" hidden="1" outlineLevel="1" x14ac:dyDescent="0.25">
      <c r="B1356" s="60"/>
      <c r="E1356" s="1" t="s">
        <v>29</v>
      </c>
      <c r="F1356" s="1" t="s">
        <v>31</v>
      </c>
      <c r="G1356" s="3">
        <v>11</v>
      </c>
      <c r="H1356" s="3">
        <v>1</v>
      </c>
      <c r="I1356" s="3">
        <v>724</v>
      </c>
      <c r="J1356" s="2">
        <v>6167.53</v>
      </c>
    </row>
    <row r="1357" spans="2:10" hidden="1" outlineLevel="1" x14ac:dyDescent="0.25">
      <c r="B1357" s="60"/>
      <c r="E1357" s="1" t="s">
        <v>29</v>
      </c>
      <c r="F1357" s="1" t="s">
        <v>31</v>
      </c>
      <c r="G1357" s="3">
        <v>11</v>
      </c>
      <c r="H1357" s="3">
        <v>1</v>
      </c>
      <c r="I1357" s="3">
        <v>757</v>
      </c>
      <c r="J1357" s="2">
        <v>4078.59</v>
      </c>
    </row>
    <row r="1358" spans="2:10" hidden="1" outlineLevel="1" x14ac:dyDescent="0.25">
      <c r="B1358" s="60"/>
      <c r="E1358" s="1" t="s">
        <v>29</v>
      </c>
      <c r="F1358" s="1" t="s">
        <v>31</v>
      </c>
      <c r="G1358" s="3">
        <v>11</v>
      </c>
      <c r="H1358" s="3">
        <v>1</v>
      </c>
      <c r="I1358" s="3">
        <v>780</v>
      </c>
      <c r="J1358" s="2">
        <v>4607.66</v>
      </c>
    </row>
    <row r="1359" spans="2:10" hidden="1" outlineLevel="1" x14ac:dyDescent="0.25">
      <c r="B1359" s="60"/>
      <c r="E1359" s="1" t="s">
        <v>29</v>
      </c>
      <c r="F1359" s="1" t="s">
        <v>31</v>
      </c>
      <c r="G1359" s="3">
        <v>11</v>
      </c>
      <c r="H1359" s="3">
        <v>1</v>
      </c>
      <c r="I1359" s="3">
        <v>816</v>
      </c>
      <c r="J1359" s="2">
        <v>5409.49</v>
      </c>
    </row>
    <row r="1360" spans="2:10" hidden="1" outlineLevel="1" x14ac:dyDescent="0.25">
      <c r="B1360" s="60"/>
      <c r="E1360" s="1" t="s">
        <v>29</v>
      </c>
      <c r="F1360" s="1" t="s">
        <v>31</v>
      </c>
      <c r="G1360" s="3">
        <v>11</v>
      </c>
      <c r="H1360" s="3">
        <v>1</v>
      </c>
      <c r="I1360" s="3">
        <v>840</v>
      </c>
      <c r="J1360" s="2">
        <v>8318.94</v>
      </c>
    </row>
    <row r="1361" spans="1:10" ht="26.4" collapsed="1" x14ac:dyDescent="0.25">
      <c r="A1361" s="7" t="s">
        <v>123</v>
      </c>
      <c r="B1361" s="57" t="s">
        <v>166</v>
      </c>
      <c r="C1361" s="8">
        <v>4703077460</v>
      </c>
      <c r="D1361" s="9" t="s">
        <v>14</v>
      </c>
      <c r="E1361" s="8"/>
      <c r="F1361" s="8"/>
      <c r="G1361" s="10"/>
      <c r="H1361" s="10"/>
      <c r="I1361" s="11"/>
      <c r="J1361" s="12">
        <f>J1362+J1363</f>
        <v>13673.060000000001</v>
      </c>
    </row>
    <row r="1362" spans="1:10" x14ac:dyDescent="0.25">
      <c r="A1362" s="13"/>
      <c r="B1362" s="58"/>
      <c r="C1362" s="15"/>
      <c r="D1362" s="16" t="s">
        <v>13</v>
      </c>
      <c r="E1362" s="17"/>
      <c r="F1362" s="15"/>
      <c r="G1362" s="18"/>
      <c r="H1362" s="18"/>
      <c r="I1362" s="19"/>
      <c r="J1362" s="30"/>
    </row>
    <row r="1363" spans="1:10" x14ac:dyDescent="0.25">
      <c r="A1363" s="21"/>
      <c r="B1363" s="59"/>
      <c r="C1363" s="22"/>
      <c r="D1363" s="23" t="s">
        <v>12</v>
      </c>
      <c r="E1363" s="24"/>
      <c r="F1363" s="22"/>
      <c r="G1363" s="25"/>
      <c r="H1363" s="25"/>
      <c r="I1363" s="26"/>
      <c r="J1363" s="27">
        <f>SUM(J1364:J1366)</f>
        <v>13673.060000000001</v>
      </c>
    </row>
    <row r="1364" spans="1:10" hidden="1" outlineLevel="1" x14ac:dyDescent="0.25">
      <c r="B1364" s="60"/>
      <c r="E1364" s="1" t="s">
        <v>5</v>
      </c>
      <c r="F1364" s="1" t="s">
        <v>66</v>
      </c>
      <c r="G1364" s="28">
        <v>4</v>
      </c>
      <c r="I1364" s="3">
        <v>53</v>
      </c>
      <c r="J1364" s="2">
        <v>4191.2700000000004</v>
      </c>
    </row>
    <row r="1365" spans="1:10" hidden="1" outlineLevel="1" x14ac:dyDescent="0.25">
      <c r="B1365" s="60"/>
      <c r="E1365" s="1" t="s">
        <v>5</v>
      </c>
      <c r="F1365" s="1" t="s">
        <v>66</v>
      </c>
      <c r="G1365" s="28">
        <v>4</v>
      </c>
      <c r="I1365" s="3">
        <v>60</v>
      </c>
      <c r="J1365" s="2">
        <v>5252.17</v>
      </c>
    </row>
    <row r="1366" spans="1:10" hidden="1" outlineLevel="1" x14ac:dyDescent="0.25">
      <c r="B1366" s="60"/>
      <c r="E1366" s="1" t="s">
        <v>5</v>
      </c>
      <c r="F1366" s="1" t="s">
        <v>66</v>
      </c>
      <c r="G1366" s="28">
        <v>4</v>
      </c>
      <c r="I1366" s="3">
        <v>68</v>
      </c>
      <c r="J1366" s="2">
        <v>4229.62</v>
      </c>
    </row>
    <row r="1367" spans="1:10" ht="26.4" collapsed="1" x14ac:dyDescent="0.25">
      <c r="A1367" s="7" t="s">
        <v>123</v>
      </c>
      <c r="B1367" s="57" t="s">
        <v>165</v>
      </c>
      <c r="C1367" s="8">
        <v>4703169270</v>
      </c>
      <c r="D1367" s="9" t="s">
        <v>14</v>
      </c>
      <c r="E1367" s="8"/>
      <c r="F1367" s="8"/>
      <c r="G1367" s="10"/>
      <c r="H1367" s="10"/>
      <c r="I1367" s="11"/>
      <c r="J1367" s="12">
        <f>J1368+J1369</f>
        <v>114388.05</v>
      </c>
    </row>
    <row r="1368" spans="1:10" x14ac:dyDescent="0.25">
      <c r="A1368" s="13"/>
      <c r="B1368" s="58"/>
      <c r="C1368" s="15"/>
      <c r="D1368" s="16" t="s">
        <v>13</v>
      </c>
      <c r="E1368" s="17"/>
      <c r="F1368" s="15"/>
      <c r="G1368" s="18"/>
      <c r="H1368" s="18"/>
      <c r="I1368" s="19"/>
      <c r="J1368" s="30">
        <v>45.02</v>
      </c>
    </row>
    <row r="1369" spans="1:10" x14ac:dyDescent="0.25">
      <c r="A1369" s="21"/>
      <c r="B1369" s="59"/>
      <c r="C1369" s="22"/>
      <c r="D1369" s="23" t="s">
        <v>12</v>
      </c>
      <c r="E1369" s="24"/>
      <c r="F1369" s="22"/>
      <c r="G1369" s="25"/>
      <c r="H1369" s="25"/>
      <c r="I1369" s="26"/>
      <c r="J1369" s="27">
        <f>SUM(J1370:J1388)</f>
        <v>114343.03</v>
      </c>
    </row>
    <row r="1370" spans="1:10" hidden="1" outlineLevel="1" x14ac:dyDescent="0.25">
      <c r="B1370" s="60"/>
      <c r="E1370" s="1" t="s">
        <v>29</v>
      </c>
      <c r="F1370" s="1" t="s">
        <v>28</v>
      </c>
      <c r="G1370" s="28" t="s">
        <v>164</v>
      </c>
      <c r="I1370" s="3">
        <v>56</v>
      </c>
      <c r="J1370" s="2">
        <v>5037.41</v>
      </c>
    </row>
    <row r="1371" spans="1:10" hidden="1" outlineLevel="1" x14ac:dyDescent="0.25">
      <c r="B1371" s="60"/>
      <c r="E1371" s="1" t="s">
        <v>29</v>
      </c>
      <c r="F1371" s="1" t="s">
        <v>28</v>
      </c>
      <c r="G1371" s="28" t="s">
        <v>164</v>
      </c>
      <c r="I1371" s="3">
        <v>86</v>
      </c>
      <c r="J1371" s="2">
        <v>5033.78</v>
      </c>
    </row>
    <row r="1372" spans="1:10" hidden="1" outlineLevel="1" x14ac:dyDescent="0.25">
      <c r="B1372" s="60"/>
      <c r="E1372" s="1" t="s">
        <v>29</v>
      </c>
      <c r="F1372" s="1" t="s">
        <v>28</v>
      </c>
      <c r="G1372" s="28" t="s">
        <v>164</v>
      </c>
      <c r="I1372" s="3">
        <v>96</v>
      </c>
      <c r="J1372" s="2">
        <v>6201.56</v>
      </c>
    </row>
    <row r="1373" spans="1:10" hidden="1" outlineLevel="1" x14ac:dyDescent="0.25">
      <c r="B1373" s="60"/>
      <c r="E1373" s="1" t="s">
        <v>29</v>
      </c>
      <c r="F1373" s="1" t="s">
        <v>28</v>
      </c>
      <c r="G1373" s="28" t="s">
        <v>164</v>
      </c>
      <c r="I1373" s="3">
        <v>285</v>
      </c>
      <c r="J1373" s="2">
        <v>9794.35</v>
      </c>
    </row>
    <row r="1374" spans="1:10" hidden="1" outlineLevel="1" x14ac:dyDescent="0.25">
      <c r="B1374" s="60"/>
      <c r="E1374" s="1" t="s">
        <v>29</v>
      </c>
      <c r="F1374" s="1" t="s">
        <v>28</v>
      </c>
      <c r="G1374" s="28" t="s">
        <v>164</v>
      </c>
      <c r="I1374" s="3">
        <v>304</v>
      </c>
      <c r="J1374" s="2">
        <v>4132.95</v>
      </c>
    </row>
    <row r="1375" spans="1:10" hidden="1" outlineLevel="1" x14ac:dyDescent="0.25">
      <c r="B1375" s="60"/>
      <c r="E1375" s="1" t="s">
        <v>29</v>
      </c>
      <c r="F1375" s="1" t="s">
        <v>28</v>
      </c>
      <c r="G1375" s="28" t="s">
        <v>164</v>
      </c>
      <c r="I1375" s="3">
        <v>385</v>
      </c>
      <c r="J1375" s="2">
        <v>10895.64</v>
      </c>
    </row>
    <row r="1376" spans="1:10" hidden="1" outlineLevel="1" x14ac:dyDescent="0.25">
      <c r="B1376" s="60"/>
      <c r="E1376" s="1" t="s">
        <v>29</v>
      </c>
      <c r="F1376" s="1" t="s">
        <v>28</v>
      </c>
      <c r="G1376" s="28" t="s">
        <v>164</v>
      </c>
      <c r="I1376" s="3">
        <v>482</v>
      </c>
      <c r="J1376" s="2">
        <v>5686.9800000000005</v>
      </c>
    </row>
    <row r="1377" spans="1:10" hidden="1" outlineLevel="1" x14ac:dyDescent="0.25">
      <c r="B1377" s="60"/>
      <c r="E1377" s="1" t="s">
        <v>29</v>
      </c>
      <c r="F1377" s="1" t="s">
        <v>28</v>
      </c>
      <c r="G1377" s="28" t="s">
        <v>164</v>
      </c>
      <c r="I1377" s="3">
        <v>551</v>
      </c>
      <c r="J1377" s="2">
        <v>5390.79</v>
      </c>
    </row>
    <row r="1378" spans="1:10" hidden="1" outlineLevel="1" x14ac:dyDescent="0.25">
      <c r="B1378" s="60"/>
      <c r="E1378" s="1" t="s">
        <v>29</v>
      </c>
      <c r="F1378" s="1" t="s">
        <v>28</v>
      </c>
      <c r="G1378" s="28" t="s">
        <v>164</v>
      </c>
      <c r="I1378" s="3">
        <v>625</v>
      </c>
      <c r="J1378" s="2">
        <v>6815.38</v>
      </c>
    </row>
    <row r="1379" spans="1:10" hidden="1" outlineLevel="1" x14ac:dyDescent="0.25">
      <c r="B1379" s="60"/>
      <c r="E1379" s="1" t="s">
        <v>29</v>
      </c>
      <c r="F1379" s="1" t="s">
        <v>28</v>
      </c>
      <c r="G1379" s="28" t="s">
        <v>164</v>
      </c>
      <c r="I1379" s="3">
        <v>673</v>
      </c>
      <c r="J1379" s="2">
        <v>4365.13</v>
      </c>
    </row>
    <row r="1380" spans="1:10" hidden="1" outlineLevel="1" x14ac:dyDescent="0.25">
      <c r="B1380" s="60"/>
      <c r="E1380" s="1" t="s">
        <v>29</v>
      </c>
      <c r="F1380" s="1" t="s">
        <v>28</v>
      </c>
      <c r="G1380" s="28" t="s">
        <v>164</v>
      </c>
      <c r="I1380" s="3">
        <v>674</v>
      </c>
      <c r="J1380" s="2">
        <v>6385.43</v>
      </c>
    </row>
    <row r="1381" spans="1:10" hidden="1" outlineLevel="1" x14ac:dyDescent="0.25">
      <c r="B1381" s="60"/>
      <c r="E1381" s="1" t="s">
        <v>29</v>
      </c>
      <c r="F1381" s="1" t="s">
        <v>28</v>
      </c>
      <c r="G1381" s="28" t="s">
        <v>164</v>
      </c>
      <c r="I1381" s="3">
        <v>680</v>
      </c>
      <c r="J1381" s="2">
        <v>4124.99</v>
      </c>
    </row>
    <row r="1382" spans="1:10" hidden="1" outlineLevel="1" x14ac:dyDescent="0.25">
      <c r="B1382" s="60"/>
      <c r="E1382" s="1" t="s">
        <v>29</v>
      </c>
      <c r="F1382" s="1" t="s">
        <v>28</v>
      </c>
      <c r="G1382" s="28" t="s">
        <v>164</v>
      </c>
      <c r="I1382" s="3">
        <v>693</v>
      </c>
      <c r="J1382" s="2">
        <v>11994.09</v>
      </c>
    </row>
    <row r="1383" spans="1:10" hidden="1" outlineLevel="1" x14ac:dyDescent="0.25">
      <c r="B1383" s="60"/>
      <c r="E1383" s="1" t="s">
        <v>29</v>
      </c>
      <c r="F1383" s="1" t="s">
        <v>28</v>
      </c>
      <c r="G1383" s="28" t="s">
        <v>164</v>
      </c>
      <c r="I1383" s="3">
        <v>747</v>
      </c>
      <c r="J1383" s="2">
        <v>4594.97</v>
      </c>
    </row>
    <row r="1384" spans="1:10" hidden="1" outlineLevel="1" x14ac:dyDescent="0.25">
      <c r="B1384" s="60"/>
      <c r="E1384" s="1" t="s">
        <v>29</v>
      </c>
      <c r="F1384" s="1" t="s">
        <v>28</v>
      </c>
      <c r="G1384" s="28" t="s">
        <v>164</v>
      </c>
      <c r="I1384" s="3">
        <v>774</v>
      </c>
      <c r="J1384" s="2">
        <v>4363.34</v>
      </c>
    </row>
    <row r="1385" spans="1:10" hidden="1" outlineLevel="1" x14ac:dyDescent="0.25">
      <c r="B1385" s="60"/>
      <c r="E1385" s="1" t="s">
        <v>29</v>
      </c>
      <c r="F1385" s="1" t="s">
        <v>28</v>
      </c>
      <c r="G1385" s="28" t="s">
        <v>164</v>
      </c>
      <c r="I1385" s="3">
        <v>780</v>
      </c>
      <c r="J1385" s="2">
        <v>4896.8</v>
      </c>
    </row>
    <row r="1386" spans="1:10" hidden="1" outlineLevel="1" x14ac:dyDescent="0.25">
      <c r="B1386" s="60"/>
      <c r="E1386" s="1" t="s">
        <v>29</v>
      </c>
      <c r="F1386" s="1" t="s">
        <v>28</v>
      </c>
      <c r="G1386" s="28" t="s">
        <v>164</v>
      </c>
      <c r="I1386" s="3">
        <v>797</v>
      </c>
      <c r="J1386" s="2">
        <v>4067.08</v>
      </c>
    </row>
    <row r="1387" spans="1:10" hidden="1" outlineLevel="1" x14ac:dyDescent="0.25">
      <c r="B1387" s="60"/>
      <c r="E1387" s="1" t="s">
        <v>29</v>
      </c>
      <c r="F1387" s="1" t="s">
        <v>28</v>
      </c>
      <c r="G1387" s="28" t="s">
        <v>164</v>
      </c>
      <c r="I1387" s="3">
        <v>833</v>
      </c>
      <c r="J1387" s="2">
        <v>6010.12</v>
      </c>
    </row>
    <row r="1388" spans="1:10" hidden="1" outlineLevel="1" x14ac:dyDescent="0.25">
      <c r="B1388" s="60"/>
      <c r="E1388" s="1" t="s">
        <v>29</v>
      </c>
      <c r="F1388" s="1" t="s">
        <v>28</v>
      </c>
      <c r="G1388" s="28" t="s">
        <v>164</v>
      </c>
      <c r="I1388" s="3">
        <v>844</v>
      </c>
      <c r="J1388" s="2">
        <v>4552.24</v>
      </c>
    </row>
    <row r="1389" spans="1:10" ht="26.4" collapsed="1" x14ac:dyDescent="0.25">
      <c r="A1389" s="7" t="s">
        <v>123</v>
      </c>
      <c r="B1389" s="57" t="s">
        <v>163</v>
      </c>
      <c r="C1389" s="8">
        <v>4703168727</v>
      </c>
      <c r="D1389" s="9" t="s">
        <v>14</v>
      </c>
      <c r="E1389" s="8"/>
      <c r="F1389" s="8"/>
      <c r="G1389" s="10"/>
      <c r="H1389" s="10"/>
      <c r="I1389" s="11"/>
      <c r="J1389" s="12">
        <f>J1390+J1391</f>
        <v>77546.16</v>
      </c>
    </row>
    <row r="1390" spans="1:10" x14ac:dyDescent="0.25">
      <c r="A1390" s="13"/>
      <c r="B1390" s="58"/>
      <c r="C1390" s="15"/>
      <c r="D1390" s="16" t="s">
        <v>13</v>
      </c>
      <c r="E1390" s="17"/>
      <c r="F1390" s="15"/>
      <c r="G1390" s="18"/>
      <c r="H1390" s="18"/>
      <c r="I1390" s="19"/>
      <c r="J1390" s="20"/>
    </row>
    <row r="1391" spans="1:10" x14ac:dyDescent="0.25">
      <c r="A1391" s="21"/>
      <c r="B1391" s="59"/>
      <c r="C1391" s="22"/>
      <c r="D1391" s="23" t="s">
        <v>12</v>
      </c>
      <c r="E1391" s="24"/>
      <c r="F1391" s="22"/>
      <c r="G1391" s="25"/>
      <c r="H1391" s="25"/>
      <c r="I1391" s="26"/>
      <c r="J1391" s="27">
        <f>SUM(J1392:J1403)</f>
        <v>77546.16</v>
      </c>
    </row>
    <row r="1392" spans="1:10" hidden="1" outlineLevel="1" x14ac:dyDescent="0.25">
      <c r="B1392" s="60"/>
      <c r="E1392" s="1" t="s">
        <v>5</v>
      </c>
      <c r="F1392" s="1" t="s">
        <v>45</v>
      </c>
      <c r="G1392" s="3">
        <v>1</v>
      </c>
      <c r="H1392" s="3">
        <v>1</v>
      </c>
      <c r="I1392" s="3">
        <v>30</v>
      </c>
      <c r="J1392" s="2">
        <v>4494.57</v>
      </c>
    </row>
    <row r="1393" spans="1:10" hidden="1" outlineLevel="1" x14ac:dyDescent="0.25">
      <c r="B1393" s="60"/>
      <c r="E1393" s="1" t="s">
        <v>5</v>
      </c>
      <c r="F1393" s="1" t="s">
        <v>45</v>
      </c>
      <c r="G1393" s="3">
        <v>1</v>
      </c>
      <c r="H1393" s="3">
        <v>1</v>
      </c>
      <c r="I1393" s="3">
        <v>84</v>
      </c>
      <c r="J1393" s="2">
        <v>4133.78</v>
      </c>
    </row>
    <row r="1394" spans="1:10" hidden="1" outlineLevel="1" x14ac:dyDescent="0.25">
      <c r="B1394" s="60"/>
      <c r="E1394" s="1" t="s">
        <v>5</v>
      </c>
      <c r="F1394" s="1" t="s">
        <v>45</v>
      </c>
      <c r="G1394" s="3">
        <v>1</v>
      </c>
      <c r="H1394" s="3">
        <v>1</v>
      </c>
      <c r="I1394" s="3">
        <v>105</v>
      </c>
      <c r="J1394" s="2">
        <v>4278.3599999999997</v>
      </c>
    </row>
    <row r="1395" spans="1:10" hidden="1" outlineLevel="1" x14ac:dyDescent="0.25">
      <c r="B1395" s="60"/>
      <c r="E1395" s="1" t="s">
        <v>5</v>
      </c>
      <c r="F1395" s="1" t="s">
        <v>45</v>
      </c>
      <c r="G1395" s="3">
        <v>1</v>
      </c>
      <c r="H1395" s="3">
        <v>1</v>
      </c>
      <c r="I1395" s="3">
        <v>151</v>
      </c>
      <c r="J1395" s="2">
        <v>4665.74</v>
      </c>
    </row>
    <row r="1396" spans="1:10" hidden="1" outlineLevel="1" x14ac:dyDescent="0.25">
      <c r="B1396" s="60"/>
      <c r="E1396" s="1" t="s">
        <v>5</v>
      </c>
      <c r="F1396" s="1" t="s">
        <v>45</v>
      </c>
      <c r="G1396" s="3">
        <v>1</v>
      </c>
      <c r="H1396" s="3">
        <v>1</v>
      </c>
      <c r="I1396" s="3">
        <v>186</v>
      </c>
      <c r="J1396" s="2">
        <v>6750.21</v>
      </c>
    </row>
    <row r="1397" spans="1:10" hidden="1" outlineLevel="1" x14ac:dyDescent="0.25">
      <c r="B1397" s="60"/>
      <c r="E1397" s="1" t="s">
        <v>5</v>
      </c>
      <c r="F1397" s="1" t="s">
        <v>45</v>
      </c>
      <c r="G1397" s="3">
        <v>1</v>
      </c>
      <c r="H1397" s="3">
        <v>2</v>
      </c>
      <c r="I1397" s="3">
        <v>92</v>
      </c>
      <c r="J1397" s="2">
        <v>11108.82</v>
      </c>
    </row>
    <row r="1398" spans="1:10" hidden="1" outlineLevel="1" x14ac:dyDescent="0.25">
      <c r="B1398" s="60"/>
      <c r="E1398" s="1" t="s">
        <v>5</v>
      </c>
      <c r="F1398" s="1" t="s">
        <v>45</v>
      </c>
      <c r="G1398" s="3">
        <v>1</v>
      </c>
      <c r="H1398" s="3">
        <v>2</v>
      </c>
      <c r="I1398" s="3">
        <v>93</v>
      </c>
      <c r="J1398" s="2">
        <v>7656.16</v>
      </c>
    </row>
    <row r="1399" spans="1:10" hidden="1" outlineLevel="1" x14ac:dyDescent="0.25">
      <c r="B1399" s="60"/>
      <c r="E1399" s="1" t="s">
        <v>5</v>
      </c>
      <c r="F1399" s="1" t="s">
        <v>45</v>
      </c>
      <c r="G1399" s="3">
        <v>1</v>
      </c>
      <c r="H1399" s="3">
        <v>2</v>
      </c>
      <c r="I1399" s="3">
        <v>121</v>
      </c>
      <c r="J1399" s="2">
        <v>5808.1900000000005</v>
      </c>
    </row>
    <row r="1400" spans="1:10" hidden="1" outlineLevel="1" x14ac:dyDescent="0.25">
      <c r="B1400" s="60"/>
      <c r="E1400" s="1" t="s">
        <v>5</v>
      </c>
      <c r="F1400" s="1" t="s">
        <v>45</v>
      </c>
      <c r="G1400" s="3">
        <v>1</v>
      </c>
      <c r="H1400" s="3">
        <v>2</v>
      </c>
      <c r="I1400" s="3">
        <v>176</v>
      </c>
      <c r="J1400" s="2">
        <v>5029.8</v>
      </c>
    </row>
    <row r="1401" spans="1:10" hidden="1" outlineLevel="1" x14ac:dyDescent="0.25">
      <c r="B1401" s="60"/>
      <c r="E1401" s="1" t="s">
        <v>5</v>
      </c>
      <c r="F1401" s="1" t="s">
        <v>45</v>
      </c>
      <c r="G1401" s="3">
        <v>1</v>
      </c>
      <c r="H1401" s="3">
        <v>2</v>
      </c>
      <c r="I1401" s="3">
        <v>179</v>
      </c>
      <c r="J1401" s="2">
        <v>13882.04</v>
      </c>
    </row>
    <row r="1402" spans="1:10" hidden="1" outlineLevel="1" x14ac:dyDescent="0.25">
      <c r="B1402" s="60"/>
      <c r="E1402" s="1" t="s">
        <v>5</v>
      </c>
      <c r="F1402" s="1" t="s">
        <v>45</v>
      </c>
      <c r="G1402" s="3">
        <v>1</v>
      </c>
      <c r="H1402" s="3">
        <v>3</v>
      </c>
      <c r="I1402" s="3">
        <v>12</v>
      </c>
      <c r="J1402" s="2">
        <v>4277.3999999999996</v>
      </c>
    </row>
    <row r="1403" spans="1:10" hidden="1" outlineLevel="1" x14ac:dyDescent="0.25">
      <c r="B1403" s="60"/>
      <c r="E1403" s="1" t="s">
        <v>5</v>
      </c>
      <c r="F1403" s="1" t="s">
        <v>45</v>
      </c>
      <c r="G1403" s="3">
        <v>1</v>
      </c>
      <c r="H1403" s="3">
        <v>3</v>
      </c>
      <c r="I1403" s="3">
        <v>18</v>
      </c>
      <c r="J1403" s="2">
        <v>5461.09</v>
      </c>
    </row>
    <row r="1404" spans="1:10" ht="26.4" collapsed="1" x14ac:dyDescent="0.25">
      <c r="A1404" s="7" t="s">
        <v>123</v>
      </c>
      <c r="B1404" s="57" t="s">
        <v>162</v>
      </c>
      <c r="C1404" s="8">
        <v>7806573200</v>
      </c>
      <c r="D1404" s="9" t="s">
        <v>14</v>
      </c>
      <c r="E1404" s="8"/>
      <c r="F1404" s="8"/>
      <c r="G1404" s="10"/>
      <c r="H1404" s="10"/>
      <c r="I1404" s="11"/>
      <c r="J1404" s="12">
        <f>J1405+J1406</f>
        <v>98781.92</v>
      </c>
    </row>
    <row r="1405" spans="1:10" x14ac:dyDescent="0.25">
      <c r="A1405" s="13"/>
      <c r="B1405" s="58"/>
      <c r="C1405" s="15"/>
      <c r="D1405" s="16" t="s">
        <v>13</v>
      </c>
      <c r="E1405" s="17"/>
      <c r="F1405" s="15"/>
      <c r="G1405" s="18"/>
      <c r="H1405" s="18"/>
      <c r="I1405" s="19"/>
      <c r="J1405" s="30"/>
    </row>
    <row r="1406" spans="1:10" x14ac:dyDescent="0.25">
      <c r="A1406" s="21"/>
      <c r="B1406" s="59"/>
      <c r="C1406" s="22"/>
      <c r="D1406" s="23" t="s">
        <v>12</v>
      </c>
      <c r="E1406" s="24"/>
      <c r="F1406" s="22"/>
      <c r="G1406" s="25"/>
      <c r="H1406" s="25"/>
      <c r="I1406" s="26"/>
      <c r="J1406" s="27">
        <f>SUM(J1407:J1415)</f>
        <v>98781.92</v>
      </c>
    </row>
    <row r="1407" spans="1:10" hidden="1" outlineLevel="1" x14ac:dyDescent="0.25">
      <c r="B1407" s="60"/>
      <c r="E1407" s="1" t="s">
        <v>5</v>
      </c>
      <c r="F1407" s="1" t="s">
        <v>60</v>
      </c>
      <c r="G1407" s="3">
        <v>31</v>
      </c>
      <c r="H1407" s="3">
        <v>4</v>
      </c>
      <c r="I1407" s="3">
        <v>5</v>
      </c>
      <c r="J1407" s="2">
        <v>17228.689999999999</v>
      </c>
    </row>
    <row r="1408" spans="1:10" hidden="1" outlineLevel="1" x14ac:dyDescent="0.25">
      <c r="B1408" s="60"/>
      <c r="E1408" s="1" t="s">
        <v>5</v>
      </c>
      <c r="F1408" s="1" t="s">
        <v>60</v>
      </c>
      <c r="G1408" s="3">
        <v>31</v>
      </c>
      <c r="H1408" s="3">
        <v>4</v>
      </c>
      <c r="I1408" s="3">
        <v>19</v>
      </c>
      <c r="J1408" s="2">
        <v>9946.93</v>
      </c>
    </row>
    <row r="1409" spans="1:10" hidden="1" outlineLevel="1" x14ac:dyDescent="0.25">
      <c r="B1409" s="60"/>
      <c r="E1409" s="1" t="s">
        <v>5</v>
      </c>
      <c r="F1409" s="1" t="s">
        <v>60</v>
      </c>
      <c r="G1409" s="3">
        <v>31</v>
      </c>
      <c r="H1409" s="3">
        <v>4</v>
      </c>
      <c r="I1409" s="3">
        <v>21</v>
      </c>
      <c r="J1409" s="2">
        <v>9703.43</v>
      </c>
    </row>
    <row r="1410" spans="1:10" hidden="1" outlineLevel="1" x14ac:dyDescent="0.25">
      <c r="B1410" s="60"/>
      <c r="E1410" s="1" t="s">
        <v>5</v>
      </c>
      <c r="F1410" s="1" t="s">
        <v>60</v>
      </c>
      <c r="G1410" s="3">
        <v>31</v>
      </c>
      <c r="H1410" s="3">
        <v>4</v>
      </c>
      <c r="I1410" s="3">
        <v>27</v>
      </c>
      <c r="J1410" s="2">
        <v>24665.14</v>
      </c>
    </row>
    <row r="1411" spans="1:10" hidden="1" outlineLevel="1" x14ac:dyDescent="0.25">
      <c r="B1411" s="60"/>
      <c r="E1411" s="1" t="s">
        <v>5</v>
      </c>
      <c r="F1411" s="1" t="s">
        <v>60</v>
      </c>
      <c r="G1411" s="3">
        <v>31</v>
      </c>
      <c r="H1411" s="3">
        <v>4</v>
      </c>
      <c r="I1411" s="3">
        <v>32</v>
      </c>
      <c r="J1411" s="2">
        <v>4219.5200000000004</v>
      </c>
    </row>
    <row r="1412" spans="1:10" hidden="1" outlineLevel="1" x14ac:dyDescent="0.25">
      <c r="B1412" s="60"/>
      <c r="E1412" s="1" t="s">
        <v>5</v>
      </c>
      <c r="F1412" s="1" t="s">
        <v>60</v>
      </c>
      <c r="G1412" s="3">
        <v>31</v>
      </c>
      <c r="H1412" s="3">
        <v>6</v>
      </c>
      <c r="I1412" s="3">
        <v>11</v>
      </c>
      <c r="J1412" s="2">
        <v>8102.1500000000005</v>
      </c>
    </row>
    <row r="1413" spans="1:10" hidden="1" outlineLevel="1" x14ac:dyDescent="0.25">
      <c r="B1413" s="60"/>
      <c r="E1413" s="1" t="s">
        <v>5</v>
      </c>
      <c r="F1413" s="1" t="s">
        <v>60</v>
      </c>
      <c r="G1413" s="3">
        <v>31</v>
      </c>
      <c r="H1413" s="3">
        <v>6</v>
      </c>
      <c r="I1413" s="3">
        <v>14</v>
      </c>
      <c r="J1413" s="2">
        <v>7941.97</v>
      </c>
    </row>
    <row r="1414" spans="1:10" hidden="1" outlineLevel="1" x14ac:dyDescent="0.25">
      <c r="B1414" s="60"/>
      <c r="E1414" s="1" t="s">
        <v>5</v>
      </c>
      <c r="F1414" s="1" t="s">
        <v>60</v>
      </c>
      <c r="G1414" s="3">
        <v>31</v>
      </c>
      <c r="H1414" s="3">
        <v>6</v>
      </c>
      <c r="I1414" s="3">
        <v>23</v>
      </c>
      <c r="J1414" s="2">
        <v>6971.67</v>
      </c>
    </row>
    <row r="1415" spans="1:10" hidden="1" outlineLevel="1" x14ac:dyDescent="0.25">
      <c r="B1415" s="60"/>
      <c r="E1415" s="1" t="s">
        <v>5</v>
      </c>
      <c r="F1415" s="1" t="s">
        <v>60</v>
      </c>
      <c r="G1415" s="3">
        <v>31</v>
      </c>
      <c r="H1415" s="3">
        <v>6</v>
      </c>
      <c r="I1415" s="3">
        <v>26</v>
      </c>
      <c r="J1415" s="2">
        <v>10002.42</v>
      </c>
    </row>
    <row r="1416" spans="1:10" ht="26.4" collapsed="1" x14ac:dyDescent="0.25">
      <c r="A1416" s="7" t="s">
        <v>123</v>
      </c>
      <c r="B1416" s="57" t="s">
        <v>173</v>
      </c>
      <c r="C1416" s="8">
        <v>4703171261</v>
      </c>
      <c r="D1416" s="9" t="s">
        <v>14</v>
      </c>
      <c r="E1416" s="8"/>
      <c r="F1416" s="8"/>
      <c r="G1416" s="10"/>
      <c r="H1416" s="10"/>
      <c r="I1416" s="11"/>
      <c r="J1416" s="12">
        <f>J1417+J1418</f>
        <v>6491.4000000000005</v>
      </c>
    </row>
    <row r="1417" spans="1:10" x14ac:dyDescent="0.25">
      <c r="A1417" s="13"/>
      <c r="B1417" s="58"/>
      <c r="C1417" s="15"/>
      <c r="D1417" s="16" t="s">
        <v>13</v>
      </c>
      <c r="E1417" s="17"/>
      <c r="F1417" s="15"/>
      <c r="G1417" s="18"/>
      <c r="H1417" s="18"/>
      <c r="I1417" s="19"/>
      <c r="J1417" s="20"/>
    </row>
    <row r="1418" spans="1:10" x14ac:dyDescent="0.25">
      <c r="A1418" s="21"/>
      <c r="B1418" s="59"/>
      <c r="C1418" s="22"/>
      <c r="D1418" s="23" t="s">
        <v>12</v>
      </c>
      <c r="E1418" s="24"/>
      <c r="F1418" s="22"/>
      <c r="G1418" s="25"/>
      <c r="H1418" s="25"/>
      <c r="I1418" s="26"/>
      <c r="J1418" s="27">
        <f>SUM(J1419:J1419)</f>
        <v>6491.4000000000005</v>
      </c>
    </row>
    <row r="1419" spans="1:10" hidden="1" outlineLevel="1" x14ac:dyDescent="0.25">
      <c r="B1419" s="60"/>
      <c r="E1419" s="1" t="s">
        <v>22</v>
      </c>
      <c r="F1419" s="1" t="s">
        <v>283</v>
      </c>
      <c r="G1419" s="3" t="s">
        <v>23</v>
      </c>
      <c r="I1419" s="3">
        <v>1</v>
      </c>
      <c r="J1419" s="2">
        <v>6491.4000000000005</v>
      </c>
    </row>
    <row r="1420" spans="1:10" ht="26.4" collapsed="1" x14ac:dyDescent="0.25">
      <c r="A1420" s="7" t="s">
        <v>123</v>
      </c>
      <c r="B1420" s="57" t="s">
        <v>161</v>
      </c>
      <c r="C1420" s="8">
        <v>4703044249</v>
      </c>
      <c r="D1420" s="9" t="s">
        <v>14</v>
      </c>
      <c r="E1420" s="8"/>
      <c r="F1420" s="8"/>
      <c r="G1420" s="10"/>
      <c r="H1420" s="10"/>
      <c r="I1420" s="11"/>
      <c r="J1420" s="12">
        <f>J1421+J1422</f>
        <v>114278.68999999999</v>
      </c>
    </row>
    <row r="1421" spans="1:10" x14ac:dyDescent="0.25">
      <c r="A1421" s="13"/>
      <c r="B1421" s="58"/>
      <c r="C1421" s="15"/>
      <c r="D1421" s="16" t="s">
        <v>13</v>
      </c>
      <c r="E1421" s="17"/>
      <c r="F1421" s="15"/>
      <c r="G1421" s="18"/>
      <c r="H1421" s="18"/>
      <c r="I1421" s="19"/>
      <c r="J1421" s="30">
        <v>44734.92</v>
      </c>
    </row>
    <row r="1422" spans="1:10" x14ac:dyDescent="0.25">
      <c r="A1422" s="21"/>
      <c r="B1422" s="59"/>
      <c r="C1422" s="22"/>
      <c r="D1422" s="23" t="s">
        <v>12</v>
      </c>
      <c r="E1422" s="24"/>
      <c r="F1422" s="22"/>
      <c r="G1422" s="25"/>
      <c r="H1422" s="25"/>
      <c r="I1422" s="26"/>
      <c r="J1422" s="27">
        <f>SUM(J1423:J1431)</f>
        <v>69543.76999999999</v>
      </c>
    </row>
    <row r="1423" spans="1:10" hidden="1" outlineLevel="1" x14ac:dyDescent="0.25">
      <c r="B1423" s="60"/>
      <c r="E1423" s="1" t="s">
        <v>5</v>
      </c>
      <c r="F1423" s="1" t="s">
        <v>59</v>
      </c>
      <c r="G1423" s="3">
        <v>2</v>
      </c>
      <c r="I1423" s="3">
        <v>66</v>
      </c>
      <c r="J1423" s="2">
        <v>4545.88</v>
      </c>
    </row>
    <row r="1424" spans="1:10" hidden="1" outlineLevel="1" x14ac:dyDescent="0.25">
      <c r="B1424" s="60"/>
      <c r="E1424" s="1" t="s">
        <v>5</v>
      </c>
      <c r="F1424" s="1" t="s">
        <v>59</v>
      </c>
      <c r="G1424" s="3">
        <v>4</v>
      </c>
      <c r="I1424" s="3">
        <v>93</v>
      </c>
      <c r="J1424" s="2">
        <v>7143.09</v>
      </c>
    </row>
    <row r="1425" spans="1:10" hidden="1" outlineLevel="1" x14ac:dyDescent="0.25">
      <c r="B1425" s="60"/>
      <c r="E1425" s="1" t="s">
        <v>5</v>
      </c>
      <c r="F1425" s="1" t="s">
        <v>57</v>
      </c>
      <c r="G1425" s="3">
        <v>9</v>
      </c>
      <c r="H1425" s="3">
        <v>1</v>
      </c>
      <c r="I1425" s="3">
        <v>15</v>
      </c>
      <c r="J1425" s="2">
        <v>6013.9800000000005</v>
      </c>
    </row>
    <row r="1426" spans="1:10" hidden="1" outlineLevel="1" x14ac:dyDescent="0.25">
      <c r="B1426" s="60"/>
      <c r="E1426" s="1" t="s">
        <v>5</v>
      </c>
      <c r="F1426" s="1" t="s">
        <v>57</v>
      </c>
      <c r="G1426" s="3">
        <v>9</v>
      </c>
      <c r="H1426" s="3">
        <v>1</v>
      </c>
      <c r="I1426" s="3">
        <v>97</v>
      </c>
      <c r="J1426" s="2">
        <v>17319.28</v>
      </c>
    </row>
    <row r="1427" spans="1:10" hidden="1" outlineLevel="1" x14ac:dyDescent="0.25">
      <c r="B1427" s="60"/>
      <c r="E1427" s="1" t="s">
        <v>5</v>
      </c>
      <c r="F1427" s="1" t="s">
        <v>57</v>
      </c>
      <c r="G1427" s="3">
        <v>9</v>
      </c>
      <c r="H1427" s="3">
        <v>1</v>
      </c>
      <c r="I1427" s="3">
        <v>100</v>
      </c>
      <c r="J1427" s="2">
        <v>8425.630000000001</v>
      </c>
    </row>
    <row r="1428" spans="1:10" hidden="1" outlineLevel="1" x14ac:dyDescent="0.25">
      <c r="B1428" s="60"/>
      <c r="E1428" s="1" t="s">
        <v>5</v>
      </c>
      <c r="F1428" s="1" t="s">
        <v>57</v>
      </c>
      <c r="G1428" s="3">
        <v>9</v>
      </c>
      <c r="H1428" s="3">
        <v>1</v>
      </c>
      <c r="I1428" s="3">
        <v>108</v>
      </c>
      <c r="J1428" s="2">
        <v>4193.34</v>
      </c>
    </row>
    <row r="1429" spans="1:10" hidden="1" outlineLevel="1" x14ac:dyDescent="0.25">
      <c r="B1429" s="60"/>
      <c r="E1429" s="1" t="s">
        <v>5</v>
      </c>
      <c r="F1429" s="1" t="s">
        <v>57</v>
      </c>
      <c r="G1429" s="3">
        <v>9</v>
      </c>
      <c r="H1429" s="3">
        <v>2</v>
      </c>
      <c r="I1429" s="3">
        <v>16</v>
      </c>
      <c r="J1429" s="2">
        <v>7314.09</v>
      </c>
    </row>
    <row r="1430" spans="1:10" hidden="1" outlineLevel="1" x14ac:dyDescent="0.25">
      <c r="B1430" s="60"/>
      <c r="E1430" s="1" t="s">
        <v>5</v>
      </c>
      <c r="F1430" s="1" t="s">
        <v>57</v>
      </c>
      <c r="G1430" s="3">
        <v>9</v>
      </c>
      <c r="H1430" s="3">
        <v>2</v>
      </c>
      <c r="I1430" s="3">
        <v>19</v>
      </c>
      <c r="J1430" s="2">
        <v>4096.43</v>
      </c>
    </row>
    <row r="1431" spans="1:10" hidden="1" outlineLevel="1" x14ac:dyDescent="0.25">
      <c r="B1431" s="60"/>
      <c r="E1431" s="1" t="s">
        <v>5</v>
      </c>
      <c r="F1431" s="1" t="s">
        <v>57</v>
      </c>
      <c r="G1431" s="3">
        <v>9</v>
      </c>
      <c r="H1431" s="3">
        <v>2</v>
      </c>
      <c r="I1431" s="3">
        <v>52</v>
      </c>
      <c r="J1431" s="2">
        <v>10492.050000000001</v>
      </c>
    </row>
    <row r="1432" spans="1:10" ht="26.4" collapsed="1" x14ac:dyDescent="0.25">
      <c r="A1432" s="7" t="s">
        <v>123</v>
      </c>
      <c r="B1432" s="57" t="s">
        <v>160</v>
      </c>
      <c r="C1432" s="8">
        <v>4703036738</v>
      </c>
      <c r="D1432" s="9" t="s">
        <v>14</v>
      </c>
      <c r="E1432" s="8"/>
      <c r="F1432" s="8"/>
      <c r="G1432" s="10"/>
      <c r="H1432" s="10"/>
      <c r="I1432" s="11"/>
      <c r="J1432" s="12">
        <f>J1433+J1434</f>
        <v>72014.5</v>
      </c>
    </row>
    <row r="1433" spans="1:10" x14ac:dyDescent="0.25">
      <c r="A1433" s="13"/>
      <c r="B1433" s="58"/>
      <c r="C1433" s="15"/>
      <c r="D1433" s="16" t="s">
        <v>13</v>
      </c>
      <c r="E1433" s="17"/>
      <c r="F1433" s="15"/>
      <c r="G1433" s="18"/>
      <c r="H1433" s="18"/>
      <c r="I1433" s="19"/>
      <c r="J1433" s="20"/>
    </row>
    <row r="1434" spans="1:10" x14ac:dyDescent="0.25">
      <c r="A1434" s="21"/>
      <c r="B1434" s="59"/>
      <c r="C1434" s="22"/>
      <c r="D1434" s="23" t="s">
        <v>12</v>
      </c>
      <c r="E1434" s="24"/>
      <c r="F1434" s="22"/>
      <c r="G1434" s="25"/>
      <c r="H1434" s="25"/>
      <c r="I1434" s="26"/>
      <c r="J1434" s="27">
        <f>SUM(J1435:J1440)</f>
        <v>72014.5</v>
      </c>
    </row>
    <row r="1435" spans="1:10" hidden="1" outlineLevel="1" x14ac:dyDescent="0.25">
      <c r="B1435" s="60"/>
      <c r="E1435" s="1" t="s">
        <v>5</v>
      </c>
      <c r="F1435" s="1" t="s">
        <v>37</v>
      </c>
      <c r="G1435" s="3">
        <v>36</v>
      </c>
      <c r="I1435" s="3">
        <v>96</v>
      </c>
      <c r="J1435" s="2">
        <v>7074.38</v>
      </c>
    </row>
    <row r="1436" spans="1:10" hidden="1" outlineLevel="1" x14ac:dyDescent="0.25">
      <c r="B1436" s="60"/>
      <c r="E1436" s="1" t="s">
        <v>5</v>
      </c>
      <c r="F1436" s="1" t="s">
        <v>59</v>
      </c>
      <c r="G1436" s="3">
        <v>1</v>
      </c>
      <c r="H1436" s="3">
        <v>1</v>
      </c>
      <c r="I1436" s="3">
        <v>22</v>
      </c>
      <c r="J1436" s="2">
        <v>5340.55</v>
      </c>
    </row>
    <row r="1437" spans="1:10" hidden="1" outlineLevel="1" x14ac:dyDescent="0.25">
      <c r="B1437" s="60"/>
      <c r="E1437" s="1" t="s">
        <v>5</v>
      </c>
      <c r="F1437" s="1" t="s">
        <v>59</v>
      </c>
      <c r="G1437" s="3">
        <v>1</v>
      </c>
      <c r="H1437" s="3">
        <v>1</v>
      </c>
      <c r="I1437" s="3">
        <v>55</v>
      </c>
      <c r="J1437" s="2">
        <v>14886.61</v>
      </c>
    </row>
    <row r="1438" spans="1:10" hidden="1" outlineLevel="1" x14ac:dyDescent="0.25">
      <c r="B1438" s="60"/>
      <c r="E1438" s="1" t="s">
        <v>5</v>
      </c>
      <c r="F1438" s="1" t="s">
        <v>59</v>
      </c>
      <c r="G1438" s="3">
        <v>1</v>
      </c>
      <c r="H1438" s="3">
        <v>2</v>
      </c>
      <c r="I1438" s="3">
        <v>11</v>
      </c>
      <c r="J1438" s="2">
        <v>13241.26</v>
      </c>
    </row>
    <row r="1439" spans="1:10" hidden="1" outlineLevel="1" x14ac:dyDescent="0.25">
      <c r="B1439" s="60"/>
      <c r="E1439" s="1" t="s">
        <v>5</v>
      </c>
      <c r="F1439" s="1" t="s">
        <v>59</v>
      </c>
      <c r="G1439" s="3">
        <v>1</v>
      </c>
      <c r="H1439" s="3">
        <v>2</v>
      </c>
      <c r="I1439" s="3">
        <v>41</v>
      </c>
      <c r="J1439" s="2">
        <v>21869.399999999998</v>
      </c>
    </row>
    <row r="1440" spans="1:10" hidden="1" outlineLevel="1" x14ac:dyDescent="0.25">
      <c r="B1440" s="60"/>
      <c r="E1440" s="1" t="s">
        <v>5</v>
      </c>
      <c r="F1440" s="1" t="s">
        <v>66</v>
      </c>
      <c r="G1440" s="3">
        <v>3</v>
      </c>
      <c r="H1440" s="3">
        <v>2</v>
      </c>
      <c r="I1440" s="3">
        <v>94</v>
      </c>
      <c r="J1440" s="2">
        <v>9602.3000000000011</v>
      </c>
    </row>
    <row r="1441" spans="1:10" ht="26.4" collapsed="1" x14ac:dyDescent="0.25">
      <c r="A1441" s="7" t="s">
        <v>123</v>
      </c>
      <c r="B1441" s="57" t="s">
        <v>159</v>
      </c>
      <c r="C1441" s="8">
        <v>4703060000</v>
      </c>
      <c r="D1441" s="9" t="s">
        <v>14</v>
      </c>
      <c r="E1441" s="8"/>
      <c r="F1441" s="8"/>
      <c r="G1441" s="10"/>
      <c r="H1441" s="10"/>
      <c r="I1441" s="11"/>
      <c r="J1441" s="12">
        <f>J1442+J1443</f>
        <v>20034.61</v>
      </c>
    </row>
    <row r="1442" spans="1:10" x14ac:dyDescent="0.25">
      <c r="A1442" s="13"/>
      <c r="B1442" s="58"/>
      <c r="C1442" s="15"/>
      <c r="D1442" s="16" t="s">
        <v>13</v>
      </c>
      <c r="E1442" s="17"/>
      <c r="F1442" s="15"/>
      <c r="G1442" s="18"/>
      <c r="H1442" s="18"/>
      <c r="I1442" s="19"/>
      <c r="J1442" s="30"/>
    </row>
    <row r="1443" spans="1:10" x14ac:dyDescent="0.25">
      <c r="A1443" s="21"/>
      <c r="B1443" s="59"/>
      <c r="C1443" s="22"/>
      <c r="D1443" s="23" t="s">
        <v>12</v>
      </c>
      <c r="E1443" s="24"/>
      <c r="F1443" s="22"/>
      <c r="G1443" s="25"/>
      <c r="H1443" s="25"/>
      <c r="I1443" s="26"/>
      <c r="J1443" s="27">
        <f>SUM(J1444:J1447)</f>
        <v>20034.61</v>
      </c>
    </row>
    <row r="1444" spans="1:10" hidden="1" outlineLevel="1" x14ac:dyDescent="0.25">
      <c r="B1444" s="60"/>
      <c r="E1444" s="1" t="s">
        <v>5</v>
      </c>
      <c r="F1444" s="1" t="s">
        <v>57</v>
      </c>
      <c r="G1444" s="3">
        <v>3</v>
      </c>
      <c r="H1444" s="3">
        <v>1</v>
      </c>
      <c r="I1444" s="3">
        <v>53</v>
      </c>
      <c r="J1444" s="2">
        <v>4667.2300000000005</v>
      </c>
    </row>
    <row r="1445" spans="1:10" hidden="1" outlineLevel="1" x14ac:dyDescent="0.25">
      <c r="B1445" s="60"/>
      <c r="E1445" s="1" t="s">
        <v>5</v>
      </c>
      <c r="F1445" s="1" t="s">
        <v>57</v>
      </c>
      <c r="G1445" s="3">
        <v>3</v>
      </c>
      <c r="H1445" s="3">
        <v>1</v>
      </c>
      <c r="I1445" s="3">
        <v>109</v>
      </c>
      <c r="J1445" s="2">
        <v>4368.74</v>
      </c>
    </row>
    <row r="1446" spans="1:10" hidden="1" outlineLevel="1" x14ac:dyDescent="0.25">
      <c r="B1446" s="60"/>
      <c r="E1446" s="1" t="s">
        <v>5</v>
      </c>
      <c r="F1446" s="1" t="s">
        <v>57</v>
      </c>
      <c r="G1446" s="3">
        <v>3</v>
      </c>
      <c r="H1446" s="3">
        <v>1</v>
      </c>
      <c r="I1446" s="3">
        <v>123</v>
      </c>
      <c r="J1446" s="2">
        <v>6020.09</v>
      </c>
    </row>
    <row r="1447" spans="1:10" hidden="1" outlineLevel="1" x14ac:dyDescent="0.25">
      <c r="B1447" s="60"/>
      <c r="E1447" s="1" t="s">
        <v>5</v>
      </c>
      <c r="F1447" s="1" t="s">
        <v>57</v>
      </c>
      <c r="G1447" s="3">
        <v>3</v>
      </c>
      <c r="H1447" s="3">
        <v>3</v>
      </c>
      <c r="I1447" s="3">
        <v>48</v>
      </c>
      <c r="J1447" s="2">
        <v>4978.55</v>
      </c>
    </row>
    <row r="1448" spans="1:10" ht="26.4" collapsed="1" x14ac:dyDescent="0.25">
      <c r="A1448" s="7" t="s">
        <v>123</v>
      </c>
      <c r="B1448" s="57" t="s">
        <v>158</v>
      </c>
      <c r="C1448" s="8">
        <v>4703070344</v>
      </c>
      <c r="D1448" s="9" t="s">
        <v>14</v>
      </c>
      <c r="E1448" s="8"/>
      <c r="F1448" s="8"/>
      <c r="G1448" s="10"/>
      <c r="H1448" s="10"/>
      <c r="I1448" s="11"/>
      <c r="J1448" s="12">
        <f>J1449+J1450</f>
        <v>64352.869999999995</v>
      </c>
    </row>
    <row r="1449" spans="1:10" x14ac:dyDescent="0.25">
      <c r="A1449" s="13"/>
      <c r="B1449" s="58"/>
      <c r="C1449" s="15"/>
      <c r="D1449" s="16" t="s">
        <v>13</v>
      </c>
      <c r="E1449" s="17"/>
      <c r="F1449" s="15"/>
      <c r="G1449" s="18"/>
      <c r="H1449" s="18"/>
      <c r="I1449" s="19"/>
      <c r="J1449" s="30"/>
    </row>
    <row r="1450" spans="1:10" x14ac:dyDescent="0.25">
      <c r="A1450" s="21"/>
      <c r="B1450" s="59"/>
      <c r="C1450" s="22"/>
      <c r="D1450" s="23" t="s">
        <v>12</v>
      </c>
      <c r="E1450" s="24"/>
      <c r="F1450" s="22"/>
      <c r="G1450" s="25"/>
      <c r="H1450" s="25"/>
      <c r="I1450" s="26"/>
      <c r="J1450" s="27">
        <f>SUM(J1451:J1459)</f>
        <v>64352.869999999995</v>
      </c>
    </row>
    <row r="1451" spans="1:10" hidden="1" outlineLevel="1" x14ac:dyDescent="0.25">
      <c r="B1451" s="60"/>
      <c r="E1451" s="1" t="s">
        <v>5</v>
      </c>
      <c r="F1451" s="1" t="s">
        <v>37</v>
      </c>
      <c r="G1451" s="3">
        <v>16</v>
      </c>
      <c r="H1451" s="3">
        <v>2</v>
      </c>
      <c r="I1451" s="3">
        <v>72</v>
      </c>
      <c r="J1451" s="2">
        <v>9105.56</v>
      </c>
    </row>
    <row r="1452" spans="1:10" hidden="1" outlineLevel="1" x14ac:dyDescent="0.25">
      <c r="B1452" s="60"/>
      <c r="E1452" s="1" t="s">
        <v>5</v>
      </c>
      <c r="F1452" s="1" t="s">
        <v>37</v>
      </c>
      <c r="G1452" s="3">
        <v>18</v>
      </c>
      <c r="I1452" s="3">
        <v>48</v>
      </c>
      <c r="J1452" s="2">
        <v>16613.71</v>
      </c>
    </row>
    <row r="1453" spans="1:10" hidden="1" outlineLevel="1" x14ac:dyDescent="0.25">
      <c r="B1453" s="60"/>
      <c r="E1453" s="1" t="s">
        <v>5</v>
      </c>
      <c r="F1453" s="1" t="s">
        <v>57</v>
      </c>
      <c r="G1453" s="3">
        <v>3</v>
      </c>
      <c r="H1453" s="3">
        <v>2</v>
      </c>
      <c r="I1453" s="3">
        <v>17</v>
      </c>
      <c r="J1453" s="2">
        <v>7125.54</v>
      </c>
    </row>
    <row r="1454" spans="1:10" hidden="1" outlineLevel="1" x14ac:dyDescent="0.25">
      <c r="B1454" s="60"/>
      <c r="E1454" s="1" t="s">
        <v>5</v>
      </c>
      <c r="F1454" s="1" t="s">
        <v>57</v>
      </c>
      <c r="G1454" s="3">
        <v>3</v>
      </c>
      <c r="H1454" s="3">
        <v>2</v>
      </c>
      <c r="I1454" s="3">
        <v>56</v>
      </c>
      <c r="J1454" s="2">
        <v>5519.95</v>
      </c>
    </row>
    <row r="1455" spans="1:10" hidden="1" outlineLevel="1" x14ac:dyDescent="0.25">
      <c r="B1455" s="60"/>
      <c r="E1455" s="1" t="s">
        <v>5</v>
      </c>
      <c r="F1455" s="1" t="s">
        <v>57</v>
      </c>
      <c r="G1455" s="3">
        <v>3</v>
      </c>
      <c r="H1455" s="3">
        <v>2</v>
      </c>
      <c r="I1455" s="3">
        <v>128</v>
      </c>
      <c r="J1455" s="2">
        <v>4522.9800000000005</v>
      </c>
    </row>
    <row r="1456" spans="1:10" hidden="1" outlineLevel="1" x14ac:dyDescent="0.25">
      <c r="B1456" s="60"/>
      <c r="E1456" s="1" t="s">
        <v>5</v>
      </c>
      <c r="F1456" s="1" t="s">
        <v>43</v>
      </c>
      <c r="G1456" s="3">
        <v>34</v>
      </c>
      <c r="I1456" s="3">
        <v>3</v>
      </c>
      <c r="J1456" s="2">
        <v>4031.39</v>
      </c>
    </row>
    <row r="1457" spans="1:10" hidden="1" outlineLevel="1" x14ac:dyDescent="0.25">
      <c r="B1457" s="60"/>
      <c r="E1457" s="1" t="s">
        <v>5</v>
      </c>
      <c r="F1457" s="1" t="s">
        <v>43</v>
      </c>
      <c r="G1457" s="3">
        <v>34</v>
      </c>
      <c r="I1457" s="3">
        <v>14</v>
      </c>
      <c r="J1457" s="2">
        <v>4007.31</v>
      </c>
    </row>
    <row r="1458" spans="1:10" hidden="1" outlineLevel="1" x14ac:dyDescent="0.25">
      <c r="B1458" s="60"/>
      <c r="E1458" s="1" t="s">
        <v>5</v>
      </c>
      <c r="F1458" s="1" t="s">
        <v>43</v>
      </c>
      <c r="G1458" s="3">
        <v>34</v>
      </c>
      <c r="I1458" s="3">
        <v>16</v>
      </c>
      <c r="J1458" s="2">
        <v>4031.19</v>
      </c>
    </row>
    <row r="1459" spans="1:10" hidden="1" outlineLevel="1" x14ac:dyDescent="0.25">
      <c r="B1459" s="60"/>
      <c r="E1459" s="1" t="s">
        <v>5</v>
      </c>
      <c r="F1459" s="1" t="s">
        <v>43</v>
      </c>
      <c r="G1459" s="3">
        <v>34</v>
      </c>
      <c r="I1459" s="3">
        <v>26</v>
      </c>
      <c r="J1459" s="2">
        <v>9395.24</v>
      </c>
    </row>
    <row r="1460" spans="1:10" ht="26.4" collapsed="1" x14ac:dyDescent="0.25">
      <c r="A1460" s="7" t="s">
        <v>123</v>
      </c>
      <c r="B1460" s="57" t="s">
        <v>169</v>
      </c>
      <c r="C1460" s="29">
        <v>4703118998</v>
      </c>
      <c r="D1460" s="9" t="s">
        <v>14</v>
      </c>
      <c r="E1460" s="8"/>
      <c r="F1460" s="8"/>
      <c r="G1460" s="10"/>
      <c r="H1460" s="10"/>
      <c r="I1460" s="11"/>
      <c r="J1460" s="12">
        <f>J1461+J1462</f>
        <v>481304.37</v>
      </c>
    </row>
    <row r="1461" spans="1:10" x14ac:dyDescent="0.25">
      <c r="A1461" s="13"/>
      <c r="B1461" s="58"/>
      <c r="C1461" s="15"/>
      <c r="D1461" s="16" t="s">
        <v>13</v>
      </c>
      <c r="E1461" s="17"/>
      <c r="F1461" s="15"/>
      <c r="G1461" s="18"/>
      <c r="H1461" s="18"/>
      <c r="I1461" s="19"/>
      <c r="J1461" s="30">
        <v>362826.81</v>
      </c>
    </row>
    <row r="1462" spans="1:10" x14ac:dyDescent="0.25">
      <c r="A1462" s="21"/>
      <c r="B1462" s="59"/>
      <c r="C1462" s="22"/>
      <c r="D1462" s="23" t="s">
        <v>12</v>
      </c>
      <c r="E1462" s="24"/>
      <c r="F1462" s="22"/>
      <c r="G1462" s="25"/>
      <c r="H1462" s="25"/>
      <c r="I1462" s="26"/>
      <c r="J1462" s="27">
        <f>SUM(J1463:J1483)</f>
        <v>118477.56</v>
      </c>
    </row>
    <row r="1463" spans="1:10" hidden="1" outlineLevel="1" x14ac:dyDescent="0.25">
      <c r="B1463" s="60"/>
      <c r="E1463" s="1" t="s">
        <v>3</v>
      </c>
      <c r="F1463" s="1" t="s">
        <v>37</v>
      </c>
      <c r="G1463" s="3">
        <v>5</v>
      </c>
      <c r="I1463" s="3">
        <v>283</v>
      </c>
      <c r="J1463" s="2">
        <v>5933.35</v>
      </c>
    </row>
    <row r="1464" spans="1:10" hidden="1" outlineLevel="1" x14ac:dyDescent="0.25">
      <c r="B1464" s="60"/>
      <c r="E1464" s="1" t="s">
        <v>3</v>
      </c>
      <c r="F1464" s="1" t="s">
        <v>37</v>
      </c>
      <c r="G1464" s="3">
        <v>5</v>
      </c>
      <c r="I1464" s="3">
        <v>287</v>
      </c>
      <c r="J1464" s="2">
        <v>5860.24</v>
      </c>
    </row>
    <row r="1465" spans="1:10" hidden="1" outlineLevel="1" x14ac:dyDescent="0.25">
      <c r="B1465" s="60"/>
      <c r="E1465" s="1" t="s">
        <v>3</v>
      </c>
      <c r="F1465" s="1" t="s">
        <v>37</v>
      </c>
      <c r="G1465" s="3">
        <v>5</v>
      </c>
      <c r="I1465" s="3">
        <v>298</v>
      </c>
      <c r="J1465" s="2">
        <v>4076.74</v>
      </c>
    </row>
    <row r="1466" spans="1:10" hidden="1" outlineLevel="1" x14ac:dyDescent="0.25">
      <c r="B1466" s="60"/>
      <c r="E1466" s="1" t="s">
        <v>3</v>
      </c>
      <c r="F1466" s="1" t="s">
        <v>37</v>
      </c>
      <c r="G1466" s="3">
        <v>5</v>
      </c>
      <c r="I1466" s="3">
        <v>374</v>
      </c>
      <c r="J1466" s="2">
        <v>5613.84</v>
      </c>
    </row>
    <row r="1467" spans="1:10" hidden="1" outlineLevel="1" x14ac:dyDescent="0.25">
      <c r="B1467" s="60"/>
      <c r="E1467" s="1" t="s">
        <v>3</v>
      </c>
      <c r="F1467" s="1" t="s">
        <v>37</v>
      </c>
      <c r="G1467" s="3">
        <v>5</v>
      </c>
      <c r="I1467" s="3">
        <v>419</v>
      </c>
      <c r="J1467" s="2">
        <v>4128.32</v>
      </c>
    </row>
    <row r="1468" spans="1:10" hidden="1" outlineLevel="1" x14ac:dyDescent="0.25">
      <c r="B1468" s="60"/>
      <c r="E1468" s="1" t="s">
        <v>3</v>
      </c>
      <c r="F1468" s="1" t="s">
        <v>37</v>
      </c>
      <c r="G1468" s="3">
        <v>5</v>
      </c>
      <c r="I1468" s="3">
        <v>478</v>
      </c>
      <c r="J1468" s="2">
        <v>8219.76</v>
      </c>
    </row>
    <row r="1469" spans="1:10" hidden="1" outlineLevel="1" x14ac:dyDescent="0.25">
      <c r="B1469" s="60"/>
      <c r="E1469" s="1" t="s">
        <v>3</v>
      </c>
      <c r="F1469" s="1" t="s">
        <v>37</v>
      </c>
      <c r="G1469" s="3">
        <v>5</v>
      </c>
      <c r="I1469" s="3">
        <v>492</v>
      </c>
      <c r="J1469" s="2">
        <v>4748.8</v>
      </c>
    </row>
    <row r="1470" spans="1:10" hidden="1" outlineLevel="1" x14ac:dyDescent="0.25">
      <c r="B1470" s="60"/>
      <c r="E1470" s="1" t="s">
        <v>3</v>
      </c>
      <c r="F1470" s="1" t="s">
        <v>37</v>
      </c>
      <c r="G1470" s="3">
        <v>5</v>
      </c>
      <c r="I1470" s="3">
        <v>505</v>
      </c>
      <c r="J1470" s="2">
        <v>4478.22</v>
      </c>
    </row>
    <row r="1471" spans="1:10" hidden="1" outlineLevel="1" x14ac:dyDescent="0.25">
      <c r="B1471" s="60"/>
      <c r="E1471" s="1" t="s">
        <v>3</v>
      </c>
      <c r="F1471" s="1" t="s">
        <v>37</v>
      </c>
      <c r="G1471" s="3">
        <v>5</v>
      </c>
      <c r="I1471" s="3">
        <v>527</v>
      </c>
      <c r="J1471" s="2">
        <v>4715.33</v>
      </c>
    </row>
    <row r="1472" spans="1:10" hidden="1" outlineLevel="1" x14ac:dyDescent="0.25">
      <c r="B1472" s="60"/>
      <c r="E1472" s="1" t="s">
        <v>3</v>
      </c>
      <c r="F1472" s="1" t="s">
        <v>37</v>
      </c>
      <c r="G1472" s="3">
        <v>5</v>
      </c>
      <c r="I1472" s="3">
        <v>625</v>
      </c>
      <c r="J1472" s="2">
        <v>4748.2</v>
      </c>
    </row>
    <row r="1473" spans="1:10" hidden="1" outlineLevel="1" x14ac:dyDescent="0.25">
      <c r="B1473" s="60"/>
      <c r="E1473" s="1" t="s">
        <v>3</v>
      </c>
      <c r="F1473" s="1" t="s">
        <v>37</v>
      </c>
      <c r="G1473" s="3">
        <v>5</v>
      </c>
      <c r="I1473" s="3">
        <v>672</v>
      </c>
      <c r="J1473" s="2">
        <v>5039.34</v>
      </c>
    </row>
    <row r="1474" spans="1:10" hidden="1" outlineLevel="1" x14ac:dyDescent="0.25">
      <c r="B1474" s="60"/>
      <c r="E1474" s="1" t="s">
        <v>3</v>
      </c>
      <c r="F1474" s="1" t="s">
        <v>37</v>
      </c>
      <c r="G1474" s="3">
        <v>5</v>
      </c>
      <c r="I1474" s="3">
        <v>695</v>
      </c>
      <c r="J1474" s="2">
        <v>4398.1900000000005</v>
      </c>
    </row>
    <row r="1475" spans="1:10" hidden="1" outlineLevel="1" x14ac:dyDescent="0.25">
      <c r="B1475" s="60"/>
      <c r="E1475" s="1" t="s">
        <v>3</v>
      </c>
      <c r="F1475" s="1" t="s">
        <v>37</v>
      </c>
      <c r="G1475" s="3">
        <v>5</v>
      </c>
      <c r="I1475" s="3">
        <v>722</v>
      </c>
      <c r="J1475" s="2">
        <v>4104.47</v>
      </c>
    </row>
    <row r="1476" spans="1:10" hidden="1" outlineLevel="1" x14ac:dyDescent="0.25">
      <c r="B1476" s="60"/>
      <c r="E1476" s="1" t="s">
        <v>3</v>
      </c>
      <c r="F1476" s="1" t="s">
        <v>37</v>
      </c>
      <c r="G1476" s="3">
        <v>5</v>
      </c>
      <c r="I1476" s="3">
        <v>745</v>
      </c>
      <c r="J1476" s="2">
        <v>5729.57</v>
      </c>
    </row>
    <row r="1477" spans="1:10" hidden="1" outlineLevel="1" x14ac:dyDescent="0.25">
      <c r="B1477" s="60"/>
      <c r="E1477" s="1" t="s">
        <v>3</v>
      </c>
      <c r="F1477" s="1" t="s">
        <v>37</v>
      </c>
      <c r="G1477" s="3">
        <v>5</v>
      </c>
      <c r="I1477" s="3">
        <v>748</v>
      </c>
      <c r="J1477" s="2">
        <v>4381.6500000000005</v>
      </c>
    </row>
    <row r="1478" spans="1:10" hidden="1" outlineLevel="1" x14ac:dyDescent="0.25">
      <c r="B1478" s="60"/>
      <c r="E1478" s="1" t="s">
        <v>3</v>
      </c>
      <c r="F1478" s="1" t="s">
        <v>37</v>
      </c>
      <c r="G1478" s="3">
        <v>5</v>
      </c>
      <c r="I1478" s="3">
        <v>801</v>
      </c>
      <c r="J1478" s="2">
        <v>4698.97</v>
      </c>
    </row>
    <row r="1479" spans="1:10" hidden="1" outlineLevel="1" x14ac:dyDescent="0.25">
      <c r="B1479" s="60"/>
      <c r="E1479" s="1" t="s">
        <v>3</v>
      </c>
      <c r="F1479" s="1" t="s">
        <v>37</v>
      </c>
      <c r="G1479" s="3">
        <v>5</v>
      </c>
      <c r="I1479" s="3">
        <v>833</v>
      </c>
      <c r="J1479" s="2">
        <v>5669.71</v>
      </c>
    </row>
    <row r="1480" spans="1:10" hidden="1" outlineLevel="1" x14ac:dyDescent="0.25">
      <c r="B1480" s="60"/>
      <c r="E1480" s="1" t="s">
        <v>3</v>
      </c>
      <c r="F1480" s="1" t="s">
        <v>37</v>
      </c>
      <c r="G1480" s="3">
        <v>5</v>
      </c>
      <c r="I1480" s="3">
        <v>874</v>
      </c>
      <c r="J1480" s="2">
        <v>4843.12</v>
      </c>
    </row>
    <row r="1481" spans="1:10" hidden="1" outlineLevel="1" x14ac:dyDescent="0.25">
      <c r="B1481" s="60"/>
      <c r="E1481" s="1" t="s">
        <v>3</v>
      </c>
      <c r="F1481" s="1" t="s">
        <v>37</v>
      </c>
      <c r="G1481" s="3">
        <v>5</v>
      </c>
      <c r="I1481" s="3">
        <v>876</v>
      </c>
      <c r="J1481" s="2">
        <v>10708.74</v>
      </c>
    </row>
    <row r="1482" spans="1:10" hidden="1" outlineLevel="1" x14ac:dyDescent="0.25">
      <c r="B1482" s="60"/>
      <c r="E1482" s="1" t="s">
        <v>3</v>
      </c>
      <c r="F1482" s="1" t="s">
        <v>37</v>
      </c>
      <c r="G1482" s="3">
        <v>5</v>
      </c>
      <c r="I1482" s="3">
        <v>949</v>
      </c>
      <c r="J1482" s="2">
        <v>11421.17</v>
      </c>
    </row>
    <row r="1483" spans="1:10" hidden="1" outlineLevel="1" x14ac:dyDescent="0.25">
      <c r="B1483" s="60"/>
      <c r="E1483" s="1" t="s">
        <v>3</v>
      </c>
      <c r="F1483" s="1" t="s">
        <v>37</v>
      </c>
      <c r="G1483" s="3">
        <v>5</v>
      </c>
      <c r="I1483" s="3">
        <v>991</v>
      </c>
      <c r="J1483" s="2">
        <v>4959.83</v>
      </c>
    </row>
    <row r="1484" spans="1:10" ht="26.4" collapsed="1" x14ac:dyDescent="0.25">
      <c r="A1484" s="7" t="s">
        <v>123</v>
      </c>
      <c r="B1484" s="57" t="s">
        <v>157</v>
      </c>
      <c r="C1484" s="8">
        <v>4703073916</v>
      </c>
      <c r="D1484" s="9" t="s">
        <v>14</v>
      </c>
      <c r="E1484" s="8"/>
      <c r="F1484" s="8"/>
      <c r="G1484" s="10"/>
      <c r="H1484" s="10"/>
      <c r="I1484" s="11"/>
      <c r="J1484" s="12">
        <f>J1485+J1486</f>
        <v>18678.68</v>
      </c>
    </row>
    <row r="1485" spans="1:10" x14ac:dyDescent="0.25">
      <c r="A1485" s="13"/>
      <c r="B1485" s="63"/>
      <c r="C1485" s="15"/>
      <c r="D1485" s="16" t="s">
        <v>13</v>
      </c>
      <c r="E1485" s="17"/>
      <c r="F1485" s="15"/>
      <c r="G1485" s="18"/>
      <c r="H1485" s="18"/>
      <c r="I1485" s="19"/>
      <c r="J1485" s="20"/>
    </row>
    <row r="1486" spans="1:10" x14ac:dyDescent="0.25">
      <c r="A1486" s="21"/>
      <c r="B1486" s="62"/>
      <c r="C1486" s="22"/>
      <c r="D1486" s="23" t="s">
        <v>12</v>
      </c>
      <c r="E1486" s="24"/>
      <c r="F1486" s="22"/>
      <c r="G1486" s="25"/>
      <c r="H1486" s="25"/>
      <c r="I1486" s="26"/>
      <c r="J1486" s="27">
        <f>SUM(J1487:J1489)</f>
        <v>18678.68</v>
      </c>
    </row>
    <row r="1487" spans="1:10" hidden="1" outlineLevel="1" x14ac:dyDescent="0.25">
      <c r="B1487" s="60"/>
      <c r="E1487" s="1" t="s">
        <v>5</v>
      </c>
      <c r="F1487" s="1" t="s">
        <v>48</v>
      </c>
      <c r="G1487" s="3">
        <v>1</v>
      </c>
      <c r="I1487" s="3">
        <v>5</v>
      </c>
      <c r="J1487" s="2">
        <v>4402.6099999999997</v>
      </c>
    </row>
    <row r="1488" spans="1:10" hidden="1" outlineLevel="1" x14ac:dyDescent="0.25">
      <c r="B1488" s="60"/>
      <c r="E1488" s="1" t="s">
        <v>5</v>
      </c>
      <c r="F1488" s="1" t="s">
        <v>48</v>
      </c>
      <c r="G1488" s="3">
        <v>1</v>
      </c>
      <c r="I1488" s="3">
        <v>9</v>
      </c>
      <c r="J1488" s="2">
        <v>7213.06</v>
      </c>
    </row>
    <row r="1489" spans="1:10" hidden="1" outlineLevel="1" x14ac:dyDescent="0.25">
      <c r="B1489" s="60"/>
      <c r="E1489" s="1" t="s">
        <v>5</v>
      </c>
      <c r="F1489" s="1" t="s">
        <v>48</v>
      </c>
      <c r="G1489" s="3">
        <v>3</v>
      </c>
      <c r="I1489" s="3">
        <v>13</v>
      </c>
      <c r="J1489" s="2">
        <v>7063.01</v>
      </c>
    </row>
    <row r="1490" spans="1:10" ht="26.4" collapsed="1" x14ac:dyDescent="0.25">
      <c r="A1490" s="7" t="s">
        <v>123</v>
      </c>
      <c r="B1490" s="57" t="s">
        <v>156</v>
      </c>
      <c r="C1490" s="8">
        <v>4703058820</v>
      </c>
      <c r="D1490" s="9" t="s">
        <v>14</v>
      </c>
      <c r="E1490" s="8"/>
      <c r="F1490" s="8"/>
      <c r="G1490" s="10"/>
      <c r="H1490" s="10"/>
      <c r="I1490" s="11"/>
      <c r="J1490" s="12">
        <f>J1491+J1492</f>
        <v>162620.93</v>
      </c>
    </row>
    <row r="1491" spans="1:10" x14ac:dyDescent="0.25">
      <c r="A1491" s="13"/>
      <c r="B1491" s="58"/>
      <c r="C1491" s="15"/>
      <c r="D1491" s="16" t="s">
        <v>13</v>
      </c>
      <c r="E1491" s="17"/>
      <c r="F1491" s="15"/>
      <c r="G1491" s="18"/>
      <c r="H1491" s="18"/>
      <c r="I1491" s="19"/>
      <c r="J1491" s="31">
        <v>16371.39</v>
      </c>
    </row>
    <row r="1492" spans="1:10" x14ac:dyDescent="0.25">
      <c r="A1492" s="21"/>
      <c r="B1492" s="59"/>
      <c r="C1492" s="22"/>
      <c r="D1492" s="23" t="s">
        <v>12</v>
      </c>
      <c r="E1492" s="24"/>
      <c r="F1492" s="22"/>
      <c r="G1492" s="25"/>
      <c r="H1492" s="25"/>
      <c r="I1492" s="26"/>
      <c r="J1492" s="27">
        <f>SUM(J1493:J1502)</f>
        <v>146249.54</v>
      </c>
    </row>
    <row r="1493" spans="1:10" hidden="1" outlineLevel="1" x14ac:dyDescent="0.25">
      <c r="B1493" s="60"/>
      <c r="E1493" s="1" t="s">
        <v>5</v>
      </c>
      <c r="F1493" s="1" t="s">
        <v>49</v>
      </c>
      <c r="G1493" s="3">
        <v>30</v>
      </c>
      <c r="H1493" s="3">
        <v>1</v>
      </c>
      <c r="I1493" s="3">
        <v>7</v>
      </c>
      <c r="J1493" s="2">
        <v>7321.48</v>
      </c>
    </row>
    <row r="1494" spans="1:10" hidden="1" outlineLevel="1" x14ac:dyDescent="0.25">
      <c r="B1494" s="60"/>
      <c r="E1494" s="1" t="s">
        <v>5</v>
      </c>
      <c r="F1494" s="1" t="s">
        <v>49</v>
      </c>
      <c r="G1494" s="3">
        <v>30</v>
      </c>
      <c r="H1494" s="3">
        <v>1</v>
      </c>
      <c r="I1494" s="3">
        <v>8</v>
      </c>
      <c r="J1494" s="2">
        <v>19450.04</v>
      </c>
    </row>
    <row r="1495" spans="1:10" hidden="1" outlineLevel="1" x14ac:dyDescent="0.25">
      <c r="B1495" s="60"/>
      <c r="E1495" s="1" t="s">
        <v>5</v>
      </c>
      <c r="F1495" s="1" t="s">
        <v>49</v>
      </c>
      <c r="G1495" s="3">
        <v>30</v>
      </c>
      <c r="H1495" s="3" t="s">
        <v>6</v>
      </c>
      <c r="I1495" s="3">
        <v>3</v>
      </c>
      <c r="J1495" s="2">
        <v>11250.130000000001</v>
      </c>
    </row>
    <row r="1496" spans="1:10" hidden="1" outlineLevel="1" x14ac:dyDescent="0.25">
      <c r="B1496" s="60"/>
      <c r="E1496" s="1" t="s">
        <v>5</v>
      </c>
      <c r="F1496" s="1" t="s">
        <v>49</v>
      </c>
      <c r="G1496" s="3">
        <v>30</v>
      </c>
      <c r="H1496" s="3">
        <v>2</v>
      </c>
      <c r="I1496" s="3">
        <v>1</v>
      </c>
      <c r="J1496" s="2">
        <v>37394.270000000004</v>
      </c>
    </row>
    <row r="1497" spans="1:10" hidden="1" outlineLevel="1" x14ac:dyDescent="0.25">
      <c r="B1497" s="60"/>
      <c r="E1497" s="1" t="s">
        <v>5</v>
      </c>
      <c r="F1497" s="1" t="s">
        <v>49</v>
      </c>
      <c r="G1497" s="3">
        <v>30</v>
      </c>
      <c r="H1497" s="3">
        <v>2</v>
      </c>
      <c r="I1497" s="3">
        <v>5</v>
      </c>
      <c r="J1497" s="2">
        <v>5541.83</v>
      </c>
    </row>
    <row r="1498" spans="1:10" hidden="1" outlineLevel="1" x14ac:dyDescent="0.25">
      <c r="B1498" s="60"/>
      <c r="E1498" s="1" t="s">
        <v>5</v>
      </c>
      <c r="F1498" s="1" t="s">
        <v>49</v>
      </c>
      <c r="G1498" s="3">
        <v>30</v>
      </c>
      <c r="H1498" s="3" t="s">
        <v>345</v>
      </c>
      <c r="I1498" s="3">
        <v>2</v>
      </c>
      <c r="J1498" s="2">
        <v>5695.8</v>
      </c>
    </row>
    <row r="1499" spans="1:10" hidden="1" outlineLevel="1" x14ac:dyDescent="0.25">
      <c r="B1499" s="60"/>
      <c r="E1499" s="1" t="s">
        <v>5</v>
      </c>
      <c r="F1499" s="1" t="s">
        <v>49</v>
      </c>
      <c r="G1499" s="3">
        <v>30</v>
      </c>
      <c r="H1499" s="3" t="s">
        <v>345</v>
      </c>
      <c r="I1499" s="3">
        <v>8</v>
      </c>
      <c r="J1499" s="2">
        <v>4500.6500000000005</v>
      </c>
    </row>
    <row r="1500" spans="1:10" hidden="1" outlineLevel="1" x14ac:dyDescent="0.25">
      <c r="B1500" s="60"/>
      <c r="E1500" s="1" t="s">
        <v>5</v>
      </c>
      <c r="F1500" s="1" t="s">
        <v>49</v>
      </c>
      <c r="G1500" s="3">
        <v>30</v>
      </c>
      <c r="H1500" s="3">
        <v>3</v>
      </c>
      <c r="I1500" s="3">
        <v>3</v>
      </c>
      <c r="J1500" s="2">
        <v>8392.92</v>
      </c>
    </row>
    <row r="1501" spans="1:10" hidden="1" outlineLevel="1" x14ac:dyDescent="0.25">
      <c r="B1501" s="60"/>
      <c r="E1501" s="1" t="s">
        <v>5</v>
      </c>
      <c r="F1501" s="1" t="s">
        <v>49</v>
      </c>
      <c r="G1501" s="3">
        <v>30</v>
      </c>
      <c r="H1501" s="3">
        <v>4</v>
      </c>
      <c r="I1501" s="3">
        <v>4</v>
      </c>
      <c r="J1501" s="2">
        <v>21473.81</v>
      </c>
    </row>
    <row r="1502" spans="1:10" hidden="1" outlineLevel="1" x14ac:dyDescent="0.25">
      <c r="B1502" s="60"/>
      <c r="E1502" s="1" t="s">
        <v>5</v>
      </c>
      <c r="F1502" s="1" t="s">
        <v>49</v>
      </c>
      <c r="G1502" s="3">
        <v>30</v>
      </c>
      <c r="H1502" s="3">
        <v>4</v>
      </c>
      <c r="I1502" s="3">
        <v>8</v>
      </c>
      <c r="J1502" s="2">
        <v>25228.61</v>
      </c>
    </row>
    <row r="1503" spans="1:10" ht="26.4" collapsed="1" x14ac:dyDescent="0.25">
      <c r="A1503" s="7" t="s">
        <v>123</v>
      </c>
      <c r="B1503" s="57" t="s">
        <v>155</v>
      </c>
      <c r="C1503" s="8">
        <v>4703048469</v>
      </c>
      <c r="D1503" s="9" t="s">
        <v>14</v>
      </c>
      <c r="E1503" s="8"/>
      <c r="F1503" s="8"/>
      <c r="G1503" s="10"/>
      <c r="H1503" s="10"/>
      <c r="I1503" s="11"/>
      <c r="J1503" s="12">
        <f>J1504+J1505</f>
        <v>39529.08</v>
      </c>
    </row>
    <row r="1504" spans="1:10" x14ac:dyDescent="0.25">
      <c r="A1504" s="13"/>
      <c r="B1504" s="58"/>
      <c r="C1504" s="15"/>
      <c r="D1504" s="16" t="s">
        <v>13</v>
      </c>
      <c r="E1504" s="17"/>
      <c r="F1504" s="15"/>
      <c r="G1504" s="18"/>
      <c r="H1504" s="18"/>
      <c r="I1504" s="19"/>
      <c r="J1504" s="20"/>
    </row>
    <row r="1505" spans="1:10" ht="14.25" customHeight="1" x14ac:dyDescent="0.25">
      <c r="A1505" s="21"/>
      <c r="B1505" s="59"/>
      <c r="C1505" s="22"/>
      <c r="D1505" s="23" t="s">
        <v>12</v>
      </c>
      <c r="E1505" s="24"/>
      <c r="F1505" s="22"/>
      <c r="G1505" s="25"/>
      <c r="H1505" s="25"/>
      <c r="I1505" s="26"/>
      <c r="J1505" s="27">
        <f>SUM(J1506:J1511)</f>
        <v>39529.08</v>
      </c>
    </row>
    <row r="1506" spans="1:10" hidden="1" outlineLevel="1" x14ac:dyDescent="0.25">
      <c r="B1506" s="60"/>
      <c r="E1506" s="1" t="s">
        <v>5</v>
      </c>
      <c r="F1506" s="1" t="s">
        <v>119</v>
      </c>
      <c r="G1506" s="3">
        <v>7</v>
      </c>
      <c r="H1506" s="3" t="s">
        <v>333</v>
      </c>
      <c r="I1506" s="3">
        <v>11</v>
      </c>
      <c r="J1506" s="2">
        <v>5392.95</v>
      </c>
    </row>
    <row r="1507" spans="1:10" hidden="1" outlineLevel="1" x14ac:dyDescent="0.25">
      <c r="B1507" s="60"/>
      <c r="E1507" s="1" t="s">
        <v>5</v>
      </c>
      <c r="F1507" s="1" t="s">
        <v>119</v>
      </c>
      <c r="G1507" s="3">
        <v>6</v>
      </c>
      <c r="H1507" s="3" t="s">
        <v>309</v>
      </c>
      <c r="I1507" s="3">
        <v>18</v>
      </c>
      <c r="J1507" s="2">
        <v>6076.61</v>
      </c>
    </row>
    <row r="1508" spans="1:10" hidden="1" outlineLevel="1" x14ac:dyDescent="0.25">
      <c r="B1508" s="60"/>
      <c r="E1508" s="1" t="s">
        <v>5</v>
      </c>
      <c r="F1508" s="1" t="s">
        <v>119</v>
      </c>
      <c r="G1508" s="3">
        <v>8</v>
      </c>
      <c r="I1508" s="3">
        <v>2</v>
      </c>
      <c r="J1508" s="2">
        <v>6200.46</v>
      </c>
    </row>
    <row r="1509" spans="1:10" hidden="1" outlineLevel="1" x14ac:dyDescent="0.25">
      <c r="B1509" s="60"/>
      <c r="E1509" s="1" t="s">
        <v>5</v>
      </c>
      <c r="F1509" s="1" t="s">
        <v>119</v>
      </c>
      <c r="G1509" s="3">
        <v>8</v>
      </c>
      <c r="I1509" s="3">
        <v>12</v>
      </c>
      <c r="J1509" s="2">
        <v>6076.61</v>
      </c>
    </row>
    <row r="1510" spans="1:10" hidden="1" outlineLevel="1" x14ac:dyDescent="0.25">
      <c r="B1510" s="60"/>
      <c r="E1510" s="1" t="s">
        <v>5</v>
      </c>
      <c r="F1510" s="1" t="s">
        <v>119</v>
      </c>
      <c r="G1510" s="3">
        <v>8</v>
      </c>
      <c r="I1510" s="3">
        <v>15</v>
      </c>
      <c r="J1510" s="2">
        <v>6207.71</v>
      </c>
    </row>
    <row r="1511" spans="1:10" hidden="1" outlineLevel="1" x14ac:dyDescent="0.25">
      <c r="B1511" s="60"/>
      <c r="E1511" s="1" t="s">
        <v>5</v>
      </c>
      <c r="F1511" s="1" t="s">
        <v>119</v>
      </c>
      <c r="G1511" s="3">
        <v>8</v>
      </c>
      <c r="I1511" s="3">
        <v>31</v>
      </c>
      <c r="J1511" s="2">
        <v>9574.74</v>
      </c>
    </row>
    <row r="1512" spans="1:10" collapsed="1" x14ac:dyDescent="0.25">
      <c r="A1512" s="7" t="s">
        <v>123</v>
      </c>
      <c r="B1512" s="57" t="s">
        <v>168</v>
      </c>
      <c r="C1512" s="8">
        <v>4703048638</v>
      </c>
      <c r="D1512" s="9" t="s">
        <v>14</v>
      </c>
      <c r="E1512" s="8"/>
      <c r="F1512" s="8"/>
      <c r="G1512" s="10"/>
      <c r="H1512" s="10"/>
      <c r="I1512" s="11"/>
      <c r="J1512" s="12">
        <f>J1513+J1514</f>
        <v>139029.85999999999</v>
      </c>
    </row>
    <row r="1513" spans="1:10" x14ac:dyDescent="0.25">
      <c r="A1513" s="13"/>
      <c r="B1513" s="63"/>
      <c r="C1513" s="15"/>
      <c r="D1513" s="16" t="s">
        <v>13</v>
      </c>
      <c r="E1513" s="17"/>
      <c r="F1513" s="15"/>
      <c r="G1513" s="18"/>
      <c r="H1513" s="18"/>
      <c r="I1513" s="19"/>
      <c r="J1513" s="31">
        <v>139029.85999999999</v>
      </c>
    </row>
    <row r="1514" spans="1:10" x14ac:dyDescent="0.25">
      <c r="A1514" s="21"/>
      <c r="B1514" s="62"/>
      <c r="C1514" s="22"/>
      <c r="D1514" s="23" t="s">
        <v>12</v>
      </c>
      <c r="E1514" s="24"/>
      <c r="F1514" s="22"/>
      <c r="G1514" s="25"/>
      <c r="H1514" s="25"/>
      <c r="I1514" s="26"/>
      <c r="J1514" s="27">
        <v>0</v>
      </c>
    </row>
    <row r="1515" spans="1:10" ht="26.4" x14ac:dyDescent="0.25">
      <c r="A1515" s="7" t="s">
        <v>123</v>
      </c>
      <c r="B1515" s="57" t="s">
        <v>154</v>
      </c>
      <c r="C1515" s="8">
        <v>4703155020</v>
      </c>
      <c r="D1515" s="9" t="s">
        <v>14</v>
      </c>
      <c r="E1515" s="8"/>
      <c r="F1515" s="8"/>
      <c r="G1515" s="10"/>
      <c r="H1515" s="10"/>
      <c r="I1515" s="11"/>
      <c r="J1515" s="12">
        <f>J1516+J1517</f>
        <v>596673.97000000009</v>
      </c>
    </row>
    <row r="1516" spans="1:10" x14ac:dyDescent="0.25">
      <c r="A1516" s="13"/>
      <c r="B1516" s="58"/>
      <c r="C1516" s="15"/>
      <c r="D1516" s="16" t="s">
        <v>13</v>
      </c>
      <c r="E1516" s="17"/>
      <c r="F1516" s="15"/>
      <c r="G1516" s="18"/>
      <c r="H1516" s="18"/>
      <c r="I1516" s="19"/>
      <c r="J1516" s="31">
        <v>426955.46</v>
      </c>
    </row>
    <row r="1517" spans="1:10" x14ac:dyDescent="0.25">
      <c r="A1517" s="21"/>
      <c r="B1517" s="59"/>
      <c r="C1517" s="22"/>
      <c r="D1517" s="23" t="s">
        <v>12</v>
      </c>
      <c r="E1517" s="24"/>
      <c r="F1517" s="22"/>
      <c r="G1517" s="25"/>
      <c r="H1517" s="25"/>
      <c r="I1517" s="26"/>
      <c r="J1517" s="27">
        <f>SUM(J1518:J1532)</f>
        <v>169718.51000000004</v>
      </c>
    </row>
    <row r="1518" spans="1:10" hidden="1" outlineLevel="1" x14ac:dyDescent="0.25">
      <c r="B1518" s="60"/>
      <c r="E1518" s="1" t="s">
        <v>5</v>
      </c>
      <c r="F1518" s="1" t="s">
        <v>42</v>
      </c>
      <c r="G1518" s="3">
        <v>16</v>
      </c>
      <c r="H1518" s="3">
        <v>1</v>
      </c>
      <c r="I1518" s="3">
        <v>18</v>
      </c>
      <c r="J1518" s="2">
        <v>4811.66</v>
      </c>
    </row>
    <row r="1519" spans="1:10" hidden="1" outlineLevel="1" x14ac:dyDescent="0.25">
      <c r="B1519" s="60"/>
      <c r="E1519" s="1" t="s">
        <v>5</v>
      </c>
      <c r="F1519" s="1" t="s">
        <v>42</v>
      </c>
      <c r="G1519" s="3">
        <v>16</v>
      </c>
      <c r="H1519" s="3">
        <v>1</v>
      </c>
      <c r="I1519" s="3">
        <v>21</v>
      </c>
      <c r="J1519" s="2">
        <v>11956.45</v>
      </c>
    </row>
    <row r="1520" spans="1:10" hidden="1" outlineLevel="1" x14ac:dyDescent="0.25">
      <c r="B1520" s="60"/>
      <c r="E1520" s="1" t="s">
        <v>5</v>
      </c>
      <c r="F1520" s="1" t="s">
        <v>42</v>
      </c>
      <c r="G1520" s="3">
        <v>16</v>
      </c>
      <c r="H1520" s="3">
        <v>1</v>
      </c>
      <c r="I1520" s="3">
        <v>28</v>
      </c>
      <c r="J1520" s="2">
        <v>19593.78</v>
      </c>
    </row>
    <row r="1521" spans="1:10" hidden="1" outlineLevel="1" x14ac:dyDescent="0.25">
      <c r="B1521" s="60"/>
      <c r="E1521" s="1" t="s">
        <v>5</v>
      </c>
      <c r="F1521" s="1" t="s">
        <v>42</v>
      </c>
      <c r="G1521" s="3">
        <v>16</v>
      </c>
      <c r="H1521" s="3">
        <v>1</v>
      </c>
      <c r="I1521" s="3">
        <v>31</v>
      </c>
      <c r="J1521" s="2">
        <v>6454.74</v>
      </c>
    </row>
    <row r="1522" spans="1:10" hidden="1" outlineLevel="1" x14ac:dyDescent="0.25">
      <c r="B1522" s="60"/>
      <c r="E1522" s="1" t="s">
        <v>5</v>
      </c>
      <c r="F1522" s="1" t="s">
        <v>42</v>
      </c>
      <c r="G1522" s="3">
        <v>16</v>
      </c>
      <c r="H1522" s="3">
        <v>1</v>
      </c>
      <c r="I1522" s="3">
        <v>55</v>
      </c>
      <c r="J1522" s="2">
        <v>31467.690000000002</v>
      </c>
    </row>
    <row r="1523" spans="1:10" hidden="1" outlineLevel="1" x14ac:dyDescent="0.25">
      <c r="B1523" s="60"/>
      <c r="E1523" s="1" t="s">
        <v>5</v>
      </c>
      <c r="F1523" s="1" t="s">
        <v>42</v>
      </c>
      <c r="G1523" s="3">
        <v>16</v>
      </c>
      <c r="H1523" s="3">
        <v>1</v>
      </c>
      <c r="I1523" s="3">
        <v>84</v>
      </c>
      <c r="J1523" s="2">
        <v>6958.38</v>
      </c>
    </row>
    <row r="1524" spans="1:10" hidden="1" outlineLevel="1" x14ac:dyDescent="0.25">
      <c r="B1524" s="60"/>
      <c r="E1524" s="1" t="s">
        <v>5</v>
      </c>
      <c r="F1524" s="1" t="s">
        <v>42</v>
      </c>
      <c r="G1524" s="3">
        <v>16</v>
      </c>
      <c r="H1524" s="3">
        <v>1</v>
      </c>
      <c r="I1524" s="3">
        <v>92</v>
      </c>
      <c r="J1524" s="2">
        <v>8125.13</v>
      </c>
    </row>
    <row r="1525" spans="1:10" hidden="1" outlineLevel="1" x14ac:dyDescent="0.25">
      <c r="B1525" s="60"/>
      <c r="E1525" s="1" t="s">
        <v>5</v>
      </c>
      <c r="F1525" s="1" t="s">
        <v>42</v>
      </c>
      <c r="G1525" s="3">
        <v>16</v>
      </c>
      <c r="H1525" s="3">
        <v>1</v>
      </c>
      <c r="I1525" s="3">
        <v>95</v>
      </c>
      <c r="J1525" s="2">
        <v>11101.49</v>
      </c>
    </row>
    <row r="1526" spans="1:10" hidden="1" outlineLevel="1" x14ac:dyDescent="0.25">
      <c r="B1526" s="60"/>
      <c r="E1526" s="1" t="s">
        <v>5</v>
      </c>
      <c r="F1526" s="1" t="s">
        <v>42</v>
      </c>
      <c r="G1526" s="3">
        <v>16</v>
      </c>
      <c r="H1526" s="3">
        <v>1</v>
      </c>
      <c r="I1526" s="3">
        <v>106</v>
      </c>
      <c r="J1526" s="2">
        <v>15124.54</v>
      </c>
    </row>
    <row r="1527" spans="1:10" hidden="1" outlineLevel="1" x14ac:dyDescent="0.25">
      <c r="B1527" s="60"/>
      <c r="E1527" s="1" t="s">
        <v>5</v>
      </c>
      <c r="F1527" s="1" t="s">
        <v>42</v>
      </c>
      <c r="G1527" s="3">
        <v>16</v>
      </c>
      <c r="H1527" s="3">
        <v>2</v>
      </c>
      <c r="I1527" s="3">
        <v>7</v>
      </c>
      <c r="J1527" s="2">
        <v>9881.26</v>
      </c>
    </row>
    <row r="1528" spans="1:10" hidden="1" outlineLevel="1" x14ac:dyDescent="0.25">
      <c r="B1528" s="60"/>
      <c r="E1528" s="1" t="s">
        <v>5</v>
      </c>
      <c r="F1528" s="1" t="s">
        <v>42</v>
      </c>
      <c r="G1528" s="3">
        <v>16</v>
      </c>
      <c r="H1528" s="3">
        <v>2</v>
      </c>
      <c r="I1528" s="3">
        <v>26</v>
      </c>
      <c r="J1528" s="2">
        <v>4845.7700000000004</v>
      </c>
    </row>
    <row r="1529" spans="1:10" hidden="1" outlineLevel="1" x14ac:dyDescent="0.25">
      <c r="B1529" s="60"/>
      <c r="E1529" s="1" t="s">
        <v>5</v>
      </c>
      <c r="F1529" s="1" t="s">
        <v>42</v>
      </c>
      <c r="G1529" s="3">
        <v>16</v>
      </c>
      <c r="H1529" s="3">
        <v>2</v>
      </c>
      <c r="I1529" s="3">
        <v>50</v>
      </c>
      <c r="J1529" s="2">
        <v>8324.9699999999993</v>
      </c>
    </row>
    <row r="1530" spans="1:10" hidden="1" outlineLevel="1" x14ac:dyDescent="0.25">
      <c r="B1530" s="60"/>
      <c r="E1530" s="1" t="s">
        <v>5</v>
      </c>
      <c r="F1530" s="1" t="s">
        <v>42</v>
      </c>
      <c r="G1530" s="3">
        <v>16</v>
      </c>
      <c r="H1530" s="3">
        <v>2</v>
      </c>
      <c r="I1530" s="3">
        <v>53</v>
      </c>
      <c r="J1530" s="2">
        <v>8948.23</v>
      </c>
    </row>
    <row r="1531" spans="1:10" hidden="1" outlineLevel="1" x14ac:dyDescent="0.25">
      <c r="B1531" s="60"/>
      <c r="E1531" s="1" t="s">
        <v>5</v>
      </c>
      <c r="F1531" s="1" t="s">
        <v>42</v>
      </c>
      <c r="G1531" s="3">
        <v>16</v>
      </c>
      <c r="H1531" s="3">
        <v>2</v>
      </c>
      <c r="I1531" s="3">
        <v>77</v>
      </c>
      <c r="J1531" s="2">
        <v>11875.039999999999</v>
      </c>
    </row>
    <row r="1532" spans="1:10" hidden="1" outlineLevel="1" x14ac:dyDescent="0.25">
      <c r="B1532" s="60"/>
      <c r="E1532" s="1" t="s">
        <v>5</v>
      </c>
      <c r="F1532" s="1" t="s">
        <v>42</v>
      </c>
      <c r="G1532" s="3">
        <v>16</v>
      </c>
      <c r="H1532" s="3">
        <v>2</v>
      </c>
      <c r="I1532" s="3">
        <v>91</v>
      </c>
      <c r="J1532" s="2">
        <v>10249.380000000001</v>
      </c>
    </row>
    <row r="1533" spans="1:10" ht="26.4" collapsed="1" x14ac:dyDescent="0.25">
      <c r="A1533" s="7" t="s">
        <v>123</v>
      </c>
      <c r="B1533" s="57" t="s">
        <v>153</v>
      </c>
      <c r="C1533" s="8">
        <v>4703158239</v>
      </c>
      <c r="D1533" s="9" t="s">
        <v>14</v>
      </c>
      <c r="E1533" s="8"/>
      <c r="F1533" s="8"/>
      <c r="G1533" s="10"/>
      <c r="H1533" s="10"/>
      <c r="I1533" s="11"/>
      <c r="J1533" s="12">
        <f>J1534+J1535</f>
        <v>30274.11</v>
      </c>
    </row>
    <row r="1534" spans="1:10" x14ac:dyDescent="0.25">
      <c r="A1534" s="13"/>
      <c r="B1534" s="58"/>
      <c r="C1534" s="15"/>
      <c r="D1534" s="16" t="s">
        <v>13</v>
      </c>
      <c r="E1534" s="17"/>
      <c r="F1534" s="15"/>
      <c r="G1534" s="18"/>
      <c r="H1534" s="18"/>
      <c r="I1534" s="19"/>
      <c r="J1534" s="30"/>
    </row>
    <row r="1535" spans="1:10" x14ac:dyDescent="0.25">
      <c r="A1535" s="21"/>
      <c r="B1535" s="59"/>
      <c r="C1535" s="22"/>
      <c r="D1535" s="23" t="s">
        <v>12</v>
      </c>
      <c r="E1535" s="24"/>
      <c r="F1535" s="22"/>
      <c r="G1535" s="25"/>
      <c r="H1535" s="25"/>
      <c r="I1535" s="26"/>
      <c r="J1535" s="27">
        <f>SUM(J1536:J1540)</f>
        <v>30274.11</v>
      </c>
    </row>
    <row r="1536" spans="1:10" hidden="1" outlineLevel="1" x14ac:dyDescent="0.25">
      <c r="B1536" s="60"/>
      <c r="E1536" s="1" t="s">
        <v>5</v>
      </c>
      <c r="F1536" s="1" t="s">
        <v>11</v>
      </c>
      <c r="G1536" s="3">
        <v>44</v>
      </c>
      <c r="H1536" s="3">
        <v>1</v>
      </c>
      <c r="I1536" s="3">
        <v>4</v>
      </c>
      <c r="J1536" s="2">
        <v>8013.16</v>
      </c>
    </row>
    <row r="1537" spans="1:10" hidden="1" outlineLevel="1" x14ac:dyDescent="0.25">
      <c r="B1537" s="60"/>
      <c r="E1537" s="1" t="s">
        <v>5</v>
      </c>
      <c r="F1537" s="1" t="s">
        <v>11</v>
      </c>
      <c r="G1537" s="3">
        <v>44</v>
      </c>
      <c r="H1537" s="3">
        <v>1</v>
      </c>
      <c r="I1537" s="3">
        <v>194</v>
      </c>
      <c r="J1537" s="2">
        <v>6175.1500000000005</v>
      </c>
    </row>
    <row r="1538" spans="1:10" hidden="1" outlineLevel="1" x14ac:dyDescent="0.25">
      <c r="B1538" s="60"/>
      <c r="E1538" s="1" t="s">
        <v>5</v>
      </c>
      <c r="F1538" s="1" t="s">
        <v>11</v>
      </c>
      <c r="G1538" s="3">
        <v>44</v>
      </c>
      <c r="H1538" s="3">
        <v>1</v>
      </c>
      <c r="I1538" s="3" t="s">
        <v>346</v>
      </c>
      <c r="J1538" s="2">
        <v>4895.05</v>
      </c>
    </row>
    <row r="1539" spans="1:10" hidden="1" outlineLevel="1" x14ac:dyDescent="0.25">
      <c r="B1539" s="60"/>
      <c r="E1539" s="1" t="s">
        <v>5</v>
      </c>
      <c r="F1539" s="1" t="s">
        <v>11</v>
      </c>
      <c r="G1539" s="3">
        <v>44</v>
      </c>
      <c r="H1539" s="3">
        <v>1</v>
      </c>
      <c r="I1539" s="3">
        <v>514</v>
      </c>
      <c r="J1539" s="2">
        <v>4950.34</v>
      </c>
    </row>
    <row r="1540" spans="1:10" hidden="1" outlineLevel="1" x14ac:dyDescent="0.25">
      <c r="B1540" s="60"/>
      <c r="E1540" s="1" t="s">
        <v>5</v>
      </c>
      <c r="F1540" s="1" t="s">
        <v>11</v>
      </c>
      <c r="G1540" s="3">
        <v>44</v>
      </c>
      <c r="H1540" s="3">
        <v>2</v>
      </c>
      <c r="I1540" s="3">
        <v>97</v>
      </c>
      <c r="J1540" s="2">
        <v>6240.41</v>
      </c>
    </row>
    <row r="1541" spans="1:10" ht="26.4" collapsed="1" x14ac:dyDescent="0.25">
      <c r="A1541" s="7" t="s">
        <v>123</v>
      </c>
      <c r="B1541" s="57" t="s">
        <v>151</v>
      </c>
      <c r="C1541" s="8">
        <v>4703151120</v>
      </c>
      <c r="D1541" s="9" t="s">
        <v>14</v>
      </c>
      <c r="E1541" s="8"/>
      <c r="F1541" s="8"/>
      <c r="G1541" s="10"/>
      <c r="H1541" s="10"/>
      <c r="I1541" s="11"/>
      <c r="J1541" s="12">
        <f>J1542+J1543</f>
        <v>17151.419999999998</v>
      </c>
    </row>
    <row r="1542" spans="1:10" x14ac:dyDescent="0.25">
      <c r="A1542" s="13"/>
      <c r="B1542" s="58"/>
      <c r="C1542" s="15"/>
      <c r="D1542" s="16" t="s">
        <v>13</v>
      </c>
      <c r="E1542" s="17"/>
      <c r="F1542" s="15"/>
      <c r="G1542" s="18"/>
      <c r="H1542" s="18"/>
      <c r="I1542" s="19"/>
      <c r="J1542" s="30"/>
    </row>
    <row r="1543" spans="1:10" x14ac:dyDescent="0.25">
      <c r="A1543" s="21"/>
      <c r="B1543" s="59"/>
      <c r="C1543" s="22"/>
      <c r="D1543" s="23" t="s">
        <v>12</v>
      </c>
      <c r="E1543" s="24"/>
      <c r="F1543" s="22"/>
      <c r="G1543" s="25"/>
      <c r="H1543" s="25"/>
      <c r="I1543" s="26"/>
      <c r="J1543" s="27">
        <f>SUM(J1544:J1546)</f>
        <v>17151.419999999998</v>
      </c>
    </row>
    <row r="1544" spans="1:10" hidden="1" outlineLevel="1" x14ac:dyDescent="0.25">
      <c r="B1544" s="60"/>
      <c r="E1544" s="1" t="s">
        <v>5</v>
      </c>
      <c r="F1544" s="1" t="s">
        <v>52</v>
      </c>
      <c r="G1544" s="3">
        <v>25</v>
      </c>
      <c r="I1544" s="3">
        <v>16</v>
      </c>
      <c r="J1544" s="2">
        <v>8238.0400000000009</v>
      </c>
    </row>
    <row r="1545" spans="1:10" hidden="1" outlineLevel="1" x14ac:dyDescent="0.25">
      <c r="B1545" s="60"/>
      <c r="E1545" s="1" t="s">
        <v>5</v>
      </c>
      <c r="F1545" s="1" t="s">
        <v>52</v>
      </c>
      <c r="G1545" s="3">
        <v>25</v>
      </c>
      <c r="I1545" s="3">
        <v>58</v>
      </c>
      <c r="J1545" s="2">
        <v>4742.12</v>
      </c>
    </row>
    <row r="1546" spans="1:10" hidden="1" outlineLevel="1" x14ac:dyDescent="0.25">
      <c r="B1546" s="60"/>
      <c r="E1546" s="1" t="s">
        <v>5</v>
      </c>
      <c r="F1546" s="1" t="s">
        <v>52</v>
      </c>
      <c r="G1546" s="3">
        <v>25</v>
      </c>
      <c r="I1546" s="3">
        <v>60</v>
      </c>
      <c r="J1546" s="2">
        <v>4171.26</v>
      </c>
    </row>
    <row r="1547" spans="1:10" ht="26.4" collapsed="1" x14ac:dyDescent="0.25">
      <c r="A1547" s="7" t="s">
        <v>123</v>
      </c>
      <c r="B1547" s="57" t="s">
        <v>152</v>
      </c>
      <c r="C1547" s="8">
        <v>4703151113</v>
      </c>
      <c r="D1547" s="9" t="s">
        <v>14</v>
      </c>
      <c r="E1547" s="8"/>
      <c r="F1547" s="8"/>
      <c r="G1547" s="10"/>
      <c r="H1547" s="10"/>
      <c r="I1547" s="11"/>
      <c r="J1547" s="12">
        <f>J1548+J1549</f>
        <v>59428.73</v>
      </c>
    </row>
    <row r="1548" spans="1:10" x14ac:dyDescent="0.25">
      <c r="A1548" s="13"/>
      <c r="B1548" s="58"/>
      <c r="C1548" s="15"/>
      <c r="D1548" s="16" t="s">
        <v>13</v>
      </c>
      <c r="E1548" s="17"/>
      <c r="F1548" s="15"/>
      <c r="G1548" s="18"/>
      <c r="H1548" s="18"/>
      <c r="I1548" s="19"/>
      <c r="J1548" s="31"/>
    </row>
    <row r="1549" spans="1:10" x14ac:dyDescent="0.25">
      <c r="A1549" s="21"/>
      <c r="B1549" s="59"/>
      <c r="C1549" s="22"/>
      <c r="D1549" s="23" t="s">
        <v>12</v>
      </c>
      <c r="E1549" s="24"/>
      <c r="F1549" s="22"/>
      <c r="G1549" s="25"/>
      <c r="H1549" s="25"/>
      <c r="I1549" s="26"/>
      <c r="J1549" s="27">
        <f>SUM(J1550:J1553)</f>
        <v>59428.73</v>
      </c>
    </row>
    <row r="1550" spans="1:10" hidden="1" outlineLevel="1" x14ac:dyDescent="0.25">
      <c r="B1550" s="60"/>
      <c r="E1550" s="1" t="s">
        <v>5</v>
      </c>
      <c r="F1550" s="1" t="s">
        <v>52</v>
      </c>
      <c r="G1550" s="3">
        <v>27</v>
      </c>
      <c r="I1550" s="3">
        <v>8</v>
      </c>
      <c r="J1550" s="2">
        <v>8041.6500000000005</v>
      </c>
    </row>
    <row r="1551" spans="1:10" hidden="1" outlineLevel="1" x14ac:dyDescent="0.25">
      <c r="B1551" s="60"/>
      <c r="E1551" s="1" t="s">
        <v>5</v>
      </c>
      <c r="F1551" s="1" t="s">
        <v>52</v>
      </c>
      <c r="G1551" s="3">
        <v>27</v>
      </c>
      <c r="I1551" s="3">
        <v>12</v>
      </c>
      <c r="J1551" s="2">
        <v>9503.91</v>
      </c>
    </row>
    <row r="1552" spans="1:10" hidden="1" outlineLevel="1" x14ac:dyDescent="0.25">
      <c r="B1552" s="60"/>
      <c r="E1552" s="1" t="s">
        <v>5</v>
      </c>
      <c r="F1552" s="1" t="s">
        <v>52</v>
      </c>
      <c r="G1552" s="3">
        <v>27</v>
      </c>
      <c r="I1552" s="3">
        <v>37</v>
      </c>
      <c r="J1552" s="2">
        <v>37705.040000000001</v>
      </c>
    </row>
    <row r="1553" spans="1:10" hidden="1" outlineLevel="1" x14ac:dyDescent="0.25">
      <c r="B1553" s="60"/>
      <c r="E1553" s="1" t="s">
        <v>5</v>
      </c>
      <c r="F1553" s="1" t="s">
        <v>52</v>
      </c>
      <c r="G1553" s="3">
        <v>27</v>
      </c>
      <c r="I1553" s="3">
        <v>136</v>
      </c>
      <c r="J1553" s="2">
        <v>4178.13</v>
      </c>
    </row>
    <row r="1554" spans="1:10" ht="26.4" collapsed="1" x14ac:dyDescent="0.25">
      <c r="A1554" s="7" t="s">
        <v>123</v>
      </c>
      <c r="B1554" s="57" t="s">
        <v>150</v>
      </c>
      <c r="C1554" s="8">
        <v>4703127022</v>
      </c>
      <c r="D1554" s="9" t="s">
        <v>14</v>
      </c>
      <c r="E1554" s="8"/>
      <c r="F1554" s="8"/>
      <c r="G1554" s="10"/>
      <c r="H1554" s="10"/>
      <c r="I1554" s="11"/>
      <c r="J1554" s="12">
        <f>J1555+J1556</f>
        <v>215100.25</v>
      </c>
    </row>
    <row r="1555" spans="1:10" x14ac:dyDescent="0.25">
      <c r="A1555" s="13"/>
      <c r="B1555" s="58"/>
      <c r="C1555" s="15"/>
      <c r="D1555" s="16" t="s">
        <v>13</v>
      </c>
      <c r="E1555" s="17"/>
      <c r="F1555" s="15"/>
      <c r="G1555" s="18"/>
      <c r="H1555" s="18"/>
      <c r="I1555" s="19"/>
      <c r="J1555" s="31">
        <v>206089.33</v>
      </c>
    </row>
    <row r="1556" spans="1:10" x14ac:dyDescent="0.25">
      <c r="A1556" s="21"/>
      <c r="B1556" s="59"/>
      <c r="C1556" s="22"/>
      <c r="D1556" s="23" t="s">
        <v>12</v>
      </c>
      <c r="E1556" s="24"/>
      <c r="F1556" s="22"/>
      <c r="G1556" s="25"/>
      <c r="H1556" s="25"/>
      <c r="I1556" s="26"/>
      <c r="J1556" s="27">
        <f>SUM(J1557:J1557)</f>
        <v>9010.92</v>
      </c>
    </row>
    <row r="1557" spans="1:10" hidden="1" outlineLevel="1" x14ac:dyDescent="0.25">
      <c r="B1557" s="60"/>
      <c r="E1557" s="1" t="s">
        <v>5</v>
      </c>
      <c r="F1557" s="1" t="s">
        <v>58</v>
      </c>
      <c r="G1557" s="3">
        <v>12</v>
      </c>
      <c r="H1557" s="3">
        <v>3</v>
      </c>
      <c r="I1557" s="3">
        <v>36</v>
      </c>
      <c r="J1557" s="2">
        <v>9010.92</v>
      </c>
    </row>
    <row r="1558" spans="1:10" ht="26.4" collapsed="1" x14ac:dyDescent="0.25">
      <c r="A1558" s="7" t="s">
        <v>123</v>
      </c>
      <c r="B1558" s="57" t="s">
        <v>167</v>
      </c>
      <c r="C1558" s="8">
        <v>4703144067</v>
      </c>
      <c r="D1558" s="9" t="s">
        <v>14</v>
      </c>
      <c r="E1558" s="8"/>
      <c r="F1558" s="8"/>
      <c r="G1558" s="10"/>
      <c r="H1558" s="10"/>
      <c r="I1558" s="11"/>
      <c r="J1558" s="12">
        <f>J1559+J1560</f>
        <v>213302.62</v>
      </c>
    </row>
    <row r="1559" spans="1:10" x14ac:dyDescent="0.25">
      <c r="A1559" s="13"/>
      <c r="B1559" s="58"/>
      <c r="C1559" s="15"/>
      <c r="D1559" s="16" t="s">
        <v>13</v>
      </c>
      <c r="E1559" s="17"/>
      <c r="F1559" s="15"/>
      <c r="G1559" s="18"/>
      <c r="H1559" s="18"/>
      <c r="I1559" s="19"/>
      <c r="J1559" s="30">
        <v>163818.96</v>
      </c>
    </row>
    <row r="1560" spans="1:10" x14ac:dyDescent="0.25">
      <c r="A1560" s="21"/>
      <c r="B1560" s="59"/>
      <c r="C1560" s="22"/>
      <c r="D1560" s="23" t="s">
        <v>12</v>
      </c>
      <c r="E1560" s="24"/>
      <c r="F1560" s="22"/>
      <c r="G1560" s="25"/>
      <c r="H1560" s="25"/>
      <c r="I1560" s="26"/>
      <c r="J1560" s="27">
        <f>SUM(J1561:J1570)</f>
        <v>49483.66</v>
      </c>
    </row>
    <row r="1561" spans="1:10" hidden="1" outlineLevel="1" x14ac:dyDescent="0.25">
      <c r="B1561" s="60"/>
      <c r="E1561" s="1" t="s">
        <v>3</v>
      </c>
      <c r="F1561" s="1" t="s">
        <v>36</v>
      </c>
      <c r="G1561" s="3">
        <v>6</v>
      </c>
      <c r="I1561" s="3">
        <v>333</v>
      </c>
      <c r="J1561" s="2">
        <v>4226.1900000000005</v>
      </c>
    </row>
    <row r="1562" spans="1:10" hidden="1" outlineLevel="1" x14ac:dyDescent="0.25">
      <c r="B1562" s="60"/>
      <c r="E1562" s="1" t="s">
        <v>3</v>
      </c>
      <c r="F1562" s="1" t="s">
        <v>36</v>
      </c>
      <c r="G1562" s="3">
        <v>6</v>
      </c>
      <c r="I1562" s="3">
        <v>550</v>
      </c>
      <c r="J1562" s="2">
        <v>4961.34</v>
      </c>
    </row>
    <row r="1563" spans="1:10" hidden="1" outlineLevel="1" x14ac:dyDescent="0.25">
      <c r="B1563" s="60"/>
      <c r="E1563" s="1" t="s">
        <v>3</v>
      </c>
      <c r="F1563" s="1" t="s">
        <v>36</v>
      </c>
      <c r="G1563" s="3">
        <v>6</v>
      </c>
      <c r="H1563" s="3">
        <v>1</v>
      </c>
      <c r="I1563" s="3">
        <v>40</v>
      </c>
      <c r="J1563" s="2">
        <v>4778.7300000000005</v>
      </c>
    </row>
    <row r="1564" spans="1:10" hidden="1" outlineLevel="1" x14ac:dyDescent="0.25">
      <c r="B1564" s="60"/>
      <c r="E1564" s="1" t="s">
        <v>3</v>
      </c>
      <c r="F1564" s="1" t="s">
        <v>36</v>
      </c>
      <c r="G1564" s="3">
        <v>6</v>
      </c>
      <c r="H1564" s="3">
        <v>1</v>
      </c>
      <c r="I1564" s="3">
        <v>47</v>
      </c>
      <c r="J1564" s="2">
        <v>4647.8</v>
      </c>
    </row>
    <row r="1565" spans="1:10" hidden="1" outlineLevel="1" x14ac:dyDescent="0.25">
      <c r="B1565" s="60"/>
      <c r="E1565" s="1" t="s">
        <v>3</v>
      </c>
      <c r="F1565" s="1" t="s">
        <v>36</v>
      </c>
      <c r="G1565" s="3">
        <v>6</v>
      </c>
      <c r="H1565" s="3">
        <v>1</v>
      </c>
      <c r="I1565" s="3">
        <v>48</v>
      </c>
      <c r="J1565" s="2">
        <v>4446.79</v>
      </c>
    </row>
    <row r="1566" spans="1:10" hidden="1" outlineLevel="1" x14ac:dyDescent="0.25">
      <c r="B1566" s="60"/>
      <c r="E1566" s="1" t="s">
        <v>3</v>
      </c>
      <c r="F1566" s="1" t="s">
        <v>36</v>
      </c>
      <c r="G1566" s="3">
        <v>6</v>
      </c>
      <c r="H1566" s="3">
        <v>2</v>
      </c>
      <c r="I1566" s="3">
        <v>178</v>
      </c>
      <c r="J1566" s="2">
        <v>4491.8900000000003</v>
      </c>
    </row>
    <row r="1567" spans="1:10" hidden="1" outlineLevel="1" x14ac:dyDescent="0.25">
      <c r="B1567" s="60"/>
      <c r="E1567" s="1" t="s">
        <v>3</v>
      </c>
      <c r="F1567" s="1" t="s">
        <v>36</v>
      </c>
      <c r="G1567" s="3">
        <v>6</v>
      </c>
      <c r="H1567" s="3">
        <v>3</v>
      </c>
      <c r="I1567" s="3">
        <v>53</v>
      </c>
      <c r="J1567" s="2">
        <v>7843.9800000000005</v>
      </c>
    </row>
    <row r="1568" spans="1:10" hidden="1" outlineLevel="1" x14ac:dyDescent="0.25">
      <c r="B1568" s="60"/>
      <c r="E1568" s="1" t="s">
        <v>3</v>
      </c>
      <c r="F1568" s="1" t="s">
        <v>36</v>
      </c>
      <c r="G1568" s="3">
        <v>6</v>
      </c>
      <c r="H1568" s="3">
        <v>3</v>
      </c>
      <c r="I1568" s="3">
        <v>123</v>
      </c>
      <c r="J1568" s="2">
        <v>4009.8</v>
      </c>
    </row>
    <row r="1569" spans="1:10" hidden="1" outlineLevel="1" x14ac:dyDescent="0.25">
      <c r="B1569" s="60"/>
      <c r="E1569" s="1" t="s">
        <v>3</v>
      </c>
      <c r="F1569" s="1" t="s">
        <v>36</v>
      </c>
      <c r="G1569" s="3">
        <v>6</v>
      </c>
      <c r="H1569" s="3">
        <v>3</v>
      </c>
      <c r="I1569" s="3">
        <v>237</v>
      </c>
      <c r="J1569" s="2">
        <v>5413.2300000000005</v>
      </c>
    </row>
    <row r="1570" spans="1:10" hidden="1" outlineLevel="1" x14ac:dyDescent="0.25">
      <c r="B1570" s="60"/>
      <c r="E1570" s="1" t="s">
        <v>3</v>
      </c>
      <c r="F1570" s="1" t="s">
        <v>36</v>
      </c>
      <c r="G1570" s="3">
        <v>6</v>
      </c>
      <c r="H1570" s="3">
        <v>3</v>
      </c>
      <c r="I1570" s="3">
        <v>249</v>
      </c>
      <c r="J1570" s="2">
        <v>4663.91</v>
      </c>
    </row>
    <row r="1571" spans="1:10" ht="26.4" collapsed="1" x14ac:dyDescent="0.25">
      <c r="A1571" s="7" t="s">
        <v>123</v>
      </c>
      <c r="B1571" s="57" t="s">
        <v>149</v>
      </c>
      <c r="C1571" s="8">
        <v>4703116736</v>
      </c>
      <c r="D1571" s="9" t="s">
        <v>14</v>
      </c>
      <c r="E1571" s="8"/>
      <c r="F1571" s="8"/>
      <c r="G1571" s="10"/>
      <c r="H1571" s="10"/>
      <c r="I1571" s="11"/>
      <c r="J1571" s="12">
        <f>J1572+J1573</f>
        <v>657108.12</v>
      </c>
    </row>
    <row r="1572" spans="1:10" x14ac:dyDescent="0.25">
      <c r="A1572" s="13"/>
      <c r="B1572" s="58"/>
      <c r="C1572" s="15"/>
      <c r="D1572" s="16" t="s">
        <v>13</v>
      </c>
      <c r="E1572" s="17"/>
      <c r="F1572" s="15"/>
      <c r="G1572" s="18"/>
      <c r="H1572" s="18"/>
      <c r="I1572" s="19"/>
      <c r="J1572" s="31">
        <v>607047.02</v>
      </c>
    </row>
    <row r="1573" spans="1:10" x14ac:dyDescent="0.25">
      <c r="A1573" s="21"/>
      <c r="B1573" s="59"/>
      <c r="C1573" s="22"/>
      <c r="D1573" s="23" t="s">
        <v>12</v>
      </c>
      <c r="E1573" s="24"/>
      <c r="F1573" s="22"/>
      <c r="G1573" s="25"/>
      <c r="H1573" s="25"/>
      <c r="I1573" s="26"/>
      <c r="J1573" s="27">
        <f>SUM(J1574:J1578)</f>
        <v>50061.100000000006</v>
      </c>
    </row>
    <row r="1574" spans="1:10" hidden="1" outlineLevel="1" x14ac:dyDescent="0.25">
      <c r="B1574" s="60"/>
      <c r="E1574" s="1" t="s">
        <v>29</v>
      </c>
      <c r="F1574" s="1" t="s">
        <v>30</v>
      </c>
      <c r="G1574" s="3">
        <v>5</v>
      </c>
      <c r="H1574" s="3">
        <v>1</v>
      </c>
      <c r="I1574" s="3">
        <v>23</v>
      </c>
      <c r="J1574" s="2">
        <v>4401.1900000000005</v>
      </c>
    </row>
    <row r="1575" spans="1:10" hidden="1" outlineLevel="1" x14ac:dyDescent="0.25">
      <c r="B1575" s="60"/>
      <c r="E1575" s="1" t="s">
        <v>29</v>
      </c>
      <c r="F1575" s="1" t="s">
        <v>30</v>
      </c>
      <c r="G1575" s="3">
        <v>5</v>
      </c>
      <c r="H1575" s="3">
        <v>1</v>
      </c>
      <c r="I1575" s="3">
        <v>43</v>
      </c>
      <c r="J1575" s="2">
        <v>7891.41</v>
      </c>
    </row>
    <row r="1576" spans="1:10" hidden="1" outlineLevel="1" x14ac:dyDescent="0.25">
      <c r="B1576" s="60"/>
      <c r="E1576" s="1" t="s">
        <v>29</v>
      </c>
      <c r="F1576" s="1" t="s">
        <v>30</v>
      </c>
      <c r="G1576" s="3">
        <v>5</v>
      </c>
      <c r="H1576" s="3">
        <v>1</v>
      </c>
      <c r="I1576" s="3">
        <v>113</v>
      </c>
      <c r="J1576" s="2">
        <v>21496.09</v>
      </c>
    </row>
    <row r="1577" spans="1:10" hidden="1" outlineLevel="1" x14ac:dyDescent="0.25">
      <c r="B1577" s="60"/>
      <c r="E1577" s="1" t="s">
        <v>29</v>
      </c>
      <c r="F1577" s="1" t="s">
        <v>30</v>
      </c>
      <c r="G1577" s="3">
        <v>5</v>
      </c>
      <c r="H1577" s="3">
        <v>1</v>
      </c>
      <c r="I1577" s="3">
        <v>124</v>
      </c>
      <c r="J1577" s="2">
        <v>7114.8</v>
      </c>
    </row>
    <row r="1578" spans="1:10" hidden="1" outlineLevel="1" x14ac:dyDescent="0.25">
      <c r="B1578" s="60"/>
      <c r="E1578" s="1" t="s">
        <v>29</v>
      </c>
      <c r="F1578" s="1" t="s">
        <v>30</v>
      </c>
      <c r="G1578" s="3">
        <v>5</v>
      </c>
      <c r="H1578" s="3">
        <v>1</v>
      </c>
      <c r="I1578" s="3">
        <v>223</v>
      </c>
      <c r="J1578" s="2">
        <v>9157.61</v>
      </c>
    </row>
    <row r="1579" spans="1:10" collapsed="1" x14ac:dyDescent="0.25">
      <c r="A1579" s="7" t="s">
        <v>123</v>
      </c>
      <c r="B1579" s="57" t="s">
        <v>259</v>
      </c>
      <c r="C1579" s="8">
        <v>4703004091</v>
      </c>
      <c r="D1579" s="9" t="s">
        <v>14</v>
      </c>
      <c r="E1579" s="8"/>
      <c r="F1579" s="8"/>
      <c r="G1579" s="10"/>
      <c r="H1579" s="10"/>
      <c r="I1579" s="11"/>
      <c r="J1579" s="12">
        <f>J1580+J1581</f>
        <v>0</v>
      </c>
    </row>
    <row r="1580" spans="1:10" x14ac:dyDescent="0.25">
      <c r="A1580" s="13"/>
      <c r="B1580" s="58"/>
      <c r="C1580" s="15"/>
      <c r="D1580" s="16" t="s">
        <v>13</v>
      </c>
      <c r="E1580" s="17"/>
      <c r="F1580" s="15"/>
      <c r="G1580" s="18"/>
      <c r="H1580" s="18"/>
      <c r="I1580" s="19"/>
      <c r="J1580" s="31"/>
    </row>
    <row r="1581" spans="1:10" x14ac:dyDescent="0.25">
      <c r="A1581" s="21"/>
      <c r="B1581" s="59"/>
      <c r="C1581" s="22"/>
      <c r="D1581" s="23" t="s">
        <v>12</v>
      </c>
      <c r="E1581" s="24"/>
      <c r="F1581" s="22"/>
      <c r="G1581" s="25"/>
      <c r="H1581" s="25"/>
      <c r="I1581" s="26"/>
      <c r="J1581" s="27">
        <v>0</v>
      </c>
    </row>
    <row r="1582" spans="1:10" x14ac:dyDescent="0.25">
      <c r="A1582" s="34" t="s">
        <v>123</v>
      </c>
      <c r="B1582" s="35" t="s">
        <v>260</v>
      </c>
      <c r="C1582" s="36">
        <v>4703030831</v>
      </c>
      <c r="D1582" s="37" t="s">
        <v>14</v>
      </c>
      <c r="E1582" s="36"/>
      <c r="F1582" s="36"/>
      <c r="G1582" s="38"/>
      <c r="H1582" s="38"/>
      <c r="I1582" s="36"/>
      <c r="J1582" s="39">
        <f>J1584+J1583</f>
        <v>0</v>
      </c>
    </row>
    <row r="1583" spans="1:10" x14ac:dyDescent="0.25">
      <c r="A1583" s="40"/>
      <c r="B1583" s="67"/>
      <c r="C1583" s="41"/>
      <c r="D1583" s="42" t="s">
        <v>13</v>
      </c>
      <c r="E1583" s="41"/>
      <c r="F1583" s="41"/>
      <c r="G1583" s="43"/>
      <c r="H1583" s="43"/>
      <c r="I1583" s="41"/>
      <c r="J1583" s="44"/>
    </row>
    <row r="1584" spans="1:10" x14ac:dyDescent="0.25">
      <c r="A1584" s="45"/>
      <c r="B1584" s="68"/>
      <c r="C1584" s="46"/>
      <c r="D1584" s="47" t="s">
        <v>12</v>
      </c>
      <c r="E1584" s="46"/>
      <c r="F1584" s="46"/>
      <c r="G1584" s="48"/>
      <c r="H1584" s="48"/>
      <c r="I1584" s="46"/>
      <c r="J1584" s="27">
        <v>0</v>
      </c>
    </row>
    <row r="1585" spans="1:10" ht="26.4" x14ac:dyDescent="0.25">
      <c r="A1585" s="7" t="s">
        <v>123</v>
      </c>
      <c r="B1585" s="57" t="s">
        <v>181</v>
      </c>
      <c r="C1585" s="8">
        <v>4703131580</v>
      </c>
      <c r="D1585" s="9" t="s">
        <v>14</v>
      </c>
      <c r="E1585" s="8"/>
      <c r="F1585" s="8"/>
      <c r="G1585" s="10"/>
      <c r="H1585" s="10"/>
      <c r="I1585" s="11"/>
      <c r="J1585" s="12">
        <f>J1586+J1587</f>
        <v>0</v>
      </c>
    </row>
    <row r="1586" spans="1:10" x14ac:dyDescent="0.25">
      <c r="A1586" s="13"/>
      <c r="B1586" s="63"/>
      <c r="C1586" s="15"/>
      <c r="D1586" s="16" t="s">
        <v>13</v>
      </c>
      <c r="E1586" s="17"/>
      <c r="F1586" s="15"/>
      <c r="G1586" s="18"/>
      <c r="H1586" s="18"/>
      <c r="I1586" s="19"/>
      <c r="J1586" s="31"/>
    </row>
    <row r="1587" spans="1:10" x14ac:dyDescent="0.25">
      <c r="A1587" s="21"/>
      <c r="B1587" s="62"/>
      <c r="C1587" s="22"/>
      <c r="D1587" s="23" t="s">
        <v>12</v>
      </c>
      <c r="E1587" s="24"/>
      <c r="F1587" s="22"/>
      <c r="G1587" s="25"/>
      <c r="H1587" s="25"/>
      <c r="I1587" s="26"/>
      <c r="J1587" s="20">
        <v>0</v>
      </c>
    </row>
    <row r="1588" spans="1:10" ht="39.6" x14ac:dyDescent="0.25">
      <c r="A1588" s="7" t="s">
        <v>123</v>
      </c>
      <c r="B1588" s="57" t="s">
        <v>182</v>
      </c>
      <c r="C1588" s="8">
        <v>7814620944</v>
      </c>
      <c r="D1588" s="9" t="s">
        <v>14</v>
      </c>
      <c r="E1588" s="8"/>
      <c r="F1588" s="8"/>
      <c r="G1588" s="10"/>
      <c r="H1588" s="10"/>
      <c r="I1588" s="11"/>
      <c r="J1588" s="12">
        <f>J1589+J1590</f>
        <v>104302.42</v>
      </c>
    </row>
    <row r="1589" spans="1:10" x14ac:dyDescent="0.25">
      <c r="A1589" s="13"/>
      <c r="B1589" s="58"/>
      <c r="C1589" s="15"/>
      <c r="D1589" s="16" t="s">
        <v>13</v>
      </c>
      <c r="E1589" s="17"/>
      <c r="F1589" s="15"/>
      <c r="G1589" s="18"/>
      <c r="H1589" s="18"/>
      <c r="I1589" s="19"/>
      <c r="J1589" s="31">
        <v>67717.62</v>
      </c>
    </row>
    <row r="1590" spans="1:10" x14ac:dyDescent="0.25">
      <c r="A1590" s="21"/>
      <c r="B1590" s="59"/>
      <c r="C1590" s="22"/>
      <c r="D1590" s="23" t="s">
        <v>12</v>
      </c>
      <c r="E1590" s="24"/>
      <c r="F1590" s="22"/>
      <c r="G1590" s="25"/>
      <c r="H1590" s="25"/>
      <c r="I1590" s="26"/>
      <c r="J1590" s="27">
        <f>SUM(J1591:J1596)</f>
        <v>36584.800000000003</v>
      </c>
    </row>
    <row r="1591" spans="1:10" hidden="1" outlineLevel="1" x14ac:dyDescent="0.25">
      <c r="B1591" s="60"/>
      <c r="E1591" s="1" t="s">
        <v>5</v>
      </c>
      <c r="F1591" s="1" t="s">
        <v>54</v>
      </c>
      <c r="G1591" s="3">
        <v>22</v>
      </c>
      <c r="I1591" s="3">
        <v>7</v>
      </c>
      <c r="J1591" s="2">
        <v>12952.62</v>
      </c>
    </row>
    <row r="1592" spans="1:10" hidden="1" outlineLevel="1" x14ac:dyDescent="0.25">
      <c r="B1592" s="60"/>
      <c r="E1592" s="1" t="s">
        <v>5</v>
      </c>
      <c r="F1592" s="1" t="s">
        <v>54</v>
      </c>
      <c r="G1592" s="3">
        <v>22</v>
      </c>
      <c r="I1592" s="3">
        <v>45</v>
      </c>
      <c r="J1592" s="2">
        <v>4015.85</v>
      </c>
    </row>
    <row r="1593" spans="1:10" hidden="1" outlineLevel="1" x14ac:dyDescent="0.25">
      <c r="B1593" s="60"/>
      <c r="E1593" s="1" t="s">
        <v>5</v>
      </c>
      <c r="F1593" s="1" t="s">
        <v>54</v>
      </c>
      <c r="G1593" s="3">
        <v>22</v>
      </c>
      <c r="I1593" s="3">
        <v>59</v>
      </c>
      <c r="J1593" s="2">
        <v>4450.1500000000005</v>
      </c>
    </row>
    <row r="1594" spans="1:10" hidden="1" outlineLevel="1" x14ac:dyDescent="0.25">
      <c r="B1594" s="60"/>
      <c r="E1594" s="1" t="s">
        <v>5</v>
      </c>
      <c r="F1594" s="1" t="s">
        <v>54</v>
      </c>
      <c r="G1594" s="3">
        <v>22</v>
      </c>
      <c r="I1594" s="3">
        <v>93</v>
      </c>
      <c r="J1594" s="2">
        <v>4976.79</v>
      </c>
    </row>
    <row r="1595" spans="1:10" hidden="1" outlineLevel="1" x14ac:dyDescent="0.25">
      <c r="B1595" s="60"/>
      <c r="E1595" s="1" t="s">
        <v>5</v>
      </c>
      <c r="F1595" s="1" t="s">
        <v>54</v>
      </c>
      <c r="G1595" s="3">
        <v>22</v>
      </c>
      <c r="I1595" s="3">
        <v>119</v>
      </c>
      <c r="J1595" s="2">
        <v>5064.51</v>
      </c>
    </row>
    <row r="1596" spans="1:10" hidden="1" outlineLevel="1" x14ac:dyDescent="0.25">
      <c r="B1596" s="60"/>
      <c r="E1596" s="1" t="s">
        <v>5</v>
      </c>
      <c r="F1596" s="1" t="s">
        <v>54</v>
      </c>
      <c r="G1596" s="3">
        <v>22</v>
      </c>
      <c r="I1596" s="3">
        <v>153</v>
      </c>
      <c r="J1596" s="2">
        <v>5124.88</v>
      </c>
    </row>
    <row r="1597" spans="1:10" ht="39.6" collapsed="1" x14ac:dyDescent="0.25">
      <c r="A1597" s="7" t="s">
        <v>123</v>
      </c>
      <c r="B1597" s="57" t="s">
        <v>183</v>
      </c>
      <c r="C1597" s="8">
        <v>7806539070</v>
      </c>
      <c r="D1597" s="9" t="s">
        <v>14</v>
      </c>
      <c r="E1597" s="8"/>
      <c r="F1597" s="8"/>
      <c r="G1597" s="10"/>
      <c r="H1597" s="10"/>
      <c r="I1597" s="11"/>
      <c r="J1597" s="12">
        <f>J1598+J1599</f>
        <v>13532.49</v>
      </c>
    </row>
    <row r="1598" spans="1:10" x14ac:dyDescent="0.25">
      <c r="A1598" s="13"/>
      <c r="B1598" s="63"/>
      <c r="C1598" s="15"/>
      <c r="D1598" s="16" t="s">
        <v>13</v>
      </c>
      <c r="E1598" s="17"/>
      <c r="F1598" s="15"/>
      <c r="G1598" s="18"/>
      <c r="H1598" s="18"/>
      <c r="I1598" s="19"/>
      <c r="J1598" s="31">
        <v>13532.49</v>
      </c>
    </row>
    <row r="1599" spans="1:10" x14ac:dyDescent="0.25">
      <c r="A1599" s="21"/>
      <c r="B1599" s="62"/>
      <c r="C1599" s="22"/>
      <c r="D1599" s="23" t="s">
        <v>12</v>
      </c>
      <c r="E1599" s="24"/>
      <c r="F1599" s="22"/>
      <c r="G1599" s="25"/>
      <c r="H1599" s="25"/>
      <c r="I1599" s="26"/>
      <c r="J1599" s="20">
        <v>0</v>
      </c>
    </row>
    <row r="1600" spans="1:10" ht="26.4" x14ac:dyDescent="0.25">
      <c r="A1600" s="7" t="s">
        <v>123</v>
      </c>
      <c r="B1600" s="57" t="s">
        <v>184</v>
      </c>
      <c r="C1600" s="8">
        <v>4703071034</v>
      </c>
      <c r="D1600" s="9" t="s">
        <v>14</v>
      </c>
      <c r="E1600" s="8"/>
      <c r="F1600" s="8"/>
      <c r="G1600" s="10"/>
      <c r="H1600" s="10"/>
      <c r="I1600" s="11"/>
      <c r="J1600" s="12">
        <f>J1601+J1602</f>
        <v>9011888.4499999993</v>
      </c>
    </row>
    <row r="1601" spans="1:10" x14ac:dyDescent="0.25">
      <c r="A1601" s="13"/>
      <c r="B1601" s="63"/>
      <c r="C1601" s="15"/>
      <c r="D1601" s="16" t="s">
        <v>13</v>
      </c>
      <c r="E1601" s="17"/>
      <c r="F1601" s="15"/>
      <c r="G1601" s="18"/>
      <c r="H1601" s="18"/>
      <c r="I1601" s="19"/>
      <c r="J1601" s="31">
        <v>9011888.4499999993</v>
      </c>
    </row>
    <row r="1602" spans="1:10" x14ac:dyDescent="0.25">
      <c r="A1602" s="21"/>
      <c r="B1602" s="62"/>
      <c r="C1602" s="22"/>
      <c r="D1602" s="23" t="s">
        <v>12</v>
      </c>
      <c r="E1602" s="24"/>
      <c r="F1602" s="22"/>
      <c r="G1602" s="25"/>
      <c r="H1602" s="25"/>
      <c r="I1602" s="26"/>
      <c r="J1602" s="20">
        <v>0</v>
      </c>
    </row>
    <row r="1603" spans="1:10" ht="26.4" x14ac:dyDescent="0.25">
      <c r="A1603" s="7" t="s">
        <v>123</v>
      </c>
      <c r="B1603" s="57" t="s">
        <v>185</v>
      </c>
      <c r="C1603" s="32">
        <v>4703145166</v>
      </c>
      <c r="D1603" s="9" t="s">
        <v>14</v>
      </c>
      <c r="E1603" s="8"/>
      <c r="F1603" s="8"/>
      <c r="G1603" s="10"/>
      <c r="H1603" s="10"/>
      <c r="I1603" s="11"/>
      <c r="J1603" s="12">
        <f>J1604+J1605</f>
        <v>3297321.35</v>
      </c>
    </row>
    <row r="1604" spans="1:10" x14ac:dyDescent="0.25">
      <c r="A1604" s="13"/>
      <c r="B1604" s="63"/>
      <c r="C1604" s="15"/>
      <c r="D1604" s="16" t="s">
        <v>13</v>
      </c>
      <c r="E1604" s="17"/>
      <c r="F1604" s="15"/>
      <c r="G1604" s="18"/>
      <c r="H1604" s="18"/>
      <c r="I1604" s="19"/>
      <c r="J1604" s="31">
        <v>3297321.35</v>
      </c>
    </row>
    <row r="1605" spans="1:10" x14ac:dyDescent="0.25">
      <c r="A1605" s="21"/>
      <c r="B1605" s="62"/>
      <c r="C1605" s="22"/>
      <c r="D1605" s="23" t="s">
        <v>12</v>
      </c>
      <c r="E1605" s="24"/>
      <c r="F1605" s="22"/>
      <c r="G1605" s="25"/>
      <c r="H1605" s="25"/>
      <c r="I1605" s="26"/>
      <c r="J1605" s="20">
        <v>0</v>
      </c>
    </row>
    <row r="1606" spans="1:10" x14ac:dyDescent="0.25">
      <c r="A1606" s="7" t="s">
        <v>123</v>
      </c>
      <c r="B1606" s="57" t="s">
        <v>186</v>
      </c>
      <c r="C1606" s="33">
        <v>470310742583</v>
      </c>
      <c r="D1606" s="9" t="s">
        <v>14</v>
      </c>
      <c r="E1606" s="8"/>
      <c r="F1606" s="8"/>
      <c r="G1606" s="10"/>
      <c r="H1606" s="10"/>
      <c r="I1606" s="11"/>
      <c r="J1606" s="12">
        <f>J1607+J1608</f>
        <v>11742.86</v>
      </c>
    </row>
    <row r="1607" spans="1:10" x14ac:dyDescent="0.25">
      <c r="A1607" s="13"/>
      <c r="B1607" s="63"/>
      <c r="C1607" s="15"/>
      <c r="D1607" s="16" t="s">
        <v>13</v>
      </c>
      <c r="E1607" s="17"/>
      <c r="F1607" s="15"/>
      <c r="G1607" s="18"/>
      <c r="H1607" s="18"/>
      <c r="I1607" s="19"/>
      <c r="J1607" s="31">
        <v>11742.86</v>
      </c>
    </row>
    <row r="1608" spans="1:10" x14ac:dyDescent="0.25">
      <c r="A1608" s="21"/>
      <c r="B1608" s="62"/>
      <c r="C1608" s="22"/>
      <c r="D1608" s="23" t="s">
        <v>12</v>
      </c>
      <c r="E1608" s="24"/>
      <c r="F1608" s="22"/>
      <c r="G1608" s="25"/>
      <c r="H1608" s="25"/>
      <c r="I1608" s="26"/>
      <c r="J1608" s="20">
        <v>0</v>
      </c>
    </row>
    <row r="1609" spans="1:10" x14ac:dyDescent="0.25">
      <c r="A1609" s="7" t="s">
        <v>123</v>
      </c>
      <c r="B1609" s="57" t="s">
        <v>187</v>
      </c>
      <c r="C1609" s="8">
        <v>4703089507</v>
      </c>
      <c r="D1609" s="9" t="s">
        <v>14</v>
      </c>
      <c r="E1609" s="8"/>
      <c r="F1609" s="8"/>
      <c r="G1609" s="10"/>
      <c r="H1609" s="10"/>
      <c r="I1609" s="11"/>
      <c r="J1609" s="12">
        <f>J1610+J1611</f>
        <v>149980.34</v>
      </c>
    </row>
    <row r="1610" spans="1:10" x14ac:dyDescent="0.25">
      <c r="A1610" s="13"/>
      <c r="B1610" s="58"/>
      <c r="C1610" s="15"/>
      <c r="D1610" s="16" t="s">
        <v>13</v>
      </c>
      <c r="E1610" s="17"/>
      <c r="F1610" s="15"/>
      <c r="G1610" s="18"/>
      <c r="H1610" s="18"/>
      <c r="I1610" s="19"/>
      <c r="J1610" s="31">
        <v>149980.34</v>
      </c>
    </row>
    <row r="1611" spans="1:10" x14ac:dyDescent="0.25">
      <c r="A1611" s="21"/>
      <c r="B1611" s="59"/>
      <c r="C1611" s="22"/>
      <c r="D1611" s="23" t="s">
        <v>12</v>
      </c>
      <c r="E1611" s="24"/>
      <c r="F1611" s="22"/>
      <c r="G1611" s="25"/>
      <c r="H1611" s="25"/>
      <c r="I1611" s="26"/>
      <c r="J1611" s="20">
        <v>0</v>
      </c>
    </row>
    <row r="1612" spans="1:10" x14ac:dyDescent="0.25">
      <c r="A1612" s="7" t="s">
        <v>123</v>
      </c>
      <c r="B1612" s="57" t="s">
        <v>267</v>
      </c>
      <c r="C1612" s="33">
        <v>781697772611</v>
      </c>
      <c r="D1612" s="9" t="s">
        <v>14</v>
      </c>
      <c r="E1612" s="8"/>
      <c r="F1612" s="8"/>
      <c r="G1612" s="10"/>
      <c r="H1612" s="10"/>
      <c r="I1612" s="11"/>
      <c r="J1612" s="12">
        <f>J1613+J1614</f>
        <v>20245.509999999998</v>
      </c>
    </row>
    <row r="1613" spans="1:10" x14ac:dyDescent="0.25">
      <c r="A1613" s="13"/>
      <c r="B1613" s="63"/>
      <c r="C1613" s="15"/>
      <c r="D1613" s="16" t="s">
        <v>13</v>
      </c>
      <c r="E1613" s="17"/>
      <c r="F1613" s="15"/>
      <c r="G1613" s="18"/>
      <c r="H1613" s="18"/>
      <c r="I1613" s="19"/>
      <c r="J1613" s="31">
        <v>20245.509999999998</v>
      </c>
    </row>
    <row r="1614" spans="1:10" x14ac:dyDescent="0.25">
      <c r="A1614" s="21"/>
      <c r="B1614" s="62"/>
      <c r="C1614" s="22"/>
      <c r="D1614" s="23" t="s">
        <v>12</v>
      </c>
      <c r="E1614" s="24"/>
      <c r="F1614" s="22"/>
      <c r="G1614" s="25"/>
      <c r="H1614" s="25"/>
      <c r="I1614" s="26"/>
      <c r="J1614" s="20">
        <v>0</v>
      </c>
    </row>
    <row r="1615" spans="1:10" ht="26.4" x14ac:dyDescent="0.25">
      <c r="A1615" s="7" t="s">
        <v>123</v>
      </c>
      <c r="B1615" s="57" t="s">
        <v>190</v>
      </c>
      <c r="C1615" s="8" t="s">
        <v>188</v>
      </c>
      <c r="D1615" s="9" t="s">
        <v>14</v>
      </c>
      <c r="E1615" s="8"/>
      <c r="F1615" s="8"/>
      <c r="G1615" s="10"/>
      <c r="H1615" s="10"/>
      <c r="I1615" s="11"/>
      <c r="J1615" s="12">
        <f>J1616+J1617</f>
        <v>0</v>
      </c>
    </row>
    <row r="1616" spans="1:10" x14ac:dyDescent="0.25">
      <c r="A1616" s="13"/>
      <c r="B1616" s="63"/>
      <c r="C1616" s="15"/>
      <c r="D1616" s="16" t="s">
        <v>13</v>
      </c>
      <c r="E1616" s="17"/>
      <c r="F1616" s="15"/>
      <c r="G1616" s="18"/>
      <c r="H1616" s="18"/>
      <c r="I1616" s="19"/>
      <c r="J1616" s="31"/>
    </row>
    <row r="1617" spans="1:10" x14ac:dyDescent="0.25">
      <c r="A1617" s="21"/>
      <c r="B1617" s="62"/>
      <c r="C1617" s="22"/>
      <c r="D1617" s="23" t="s">
        <v>12</v>
      </c>
      <c r="E1617" s="24"/>
      <c r="F1617" s="22"/>
      <c r="G1617" s="25"/>
      <c r="H1617" s="25"/>
      <c r="I1617" s="26"/>
      <c r="J1617" s="20">
        <v>0</v>
      </c>
    </row>
    <row r="1618" spans="1:10" ht="26.4" x14ac:dyDescent="0.25">
      <c r="A1618" s="7" t="s">
        <v>123</v>
      </c>
      <c r="B1618" s="57" t="s">
        <v>191</v>
      </c>
      <c r="C1618" s="8" t="s">
        <v>189</v>
      </c>
      <c r="D1618" s="9" t="s">
        <v>14</v>
      </c>
      <c r="E1618" s="8"/>
      <c r="F1618" s="8"/>
      <c r="G1618" s="10"/>
      <c r="H1618" s="10"/>
      <c r="I1618" s="11"/>
      <c r="J1618" s="12">
        <f>J1619+J1620</f>
        <v>1000311.77</v>
      </c>
    </row>
    <row r="1619" spans="1:10" x14ac:dyDescent="0.25">
      <c r="A1619" s="13"/>
      <c r="B1619" s="58"/>
      <c r="C1619" s="15"/>
      <c r="D1619" s="16" t="s">
        <v>13</v>
      </c>
      <c r="E1619" s="17"/>
      <c r="F1619" s="15"/>
      <c r="G1619" s="18"/>
      <c r="H1619" s="18"/>
      <c r="I1619" s="19"/>
      <c r="J1619" s="31">
        <v>305314.46999999997</v>
      </c>
    </row>
    <row r="1620" spans="1:10" x14ac:dyDescent="0.25">
      <c r="A1620" s="21"/>
      <c r="B1620" s="59"/>
      <c r="C1620" s="22"/>
      <c r="D1620" s="23" t="s">
        <v>12</v>
      </c>
      <c r="E1620" s="24"/>
      <c r="F1620" s="22"/>
      <c r="G1620" s="25"/>
      <c r="H1620" s="25"/>
      <c r="I1620" s="26"/>
      <c r="J1620" s="27">
        <f>SUM(J1621:J1680)</f>
        <v>694997.3</v>
      </c>
    </row>
    <row r="1621" spans="1:10" hidden="1" outlineLevel="1" x14ac:dyDescent="0.25">
      <c r="B1621" s="60"/>
      <c r="E1621" s="1" t="s">
        <v>5</v>
      </c>
      <c r="F1621" s="1" t="s">
        <v>58</v>
      </c>
      <c r="G1621" s="3">
        <v>12</v>
      </c>
      <c r="H1621" s="3">
        <v>6</v>
      </c>
      <c r="I1621" s="3">
        <v>9</v>
      </c>
      <c r="J1621" s="2">
        <v>12444.07</v>
      </c>
    </row>
    <row r="1622" spans="1:10" hidden="1" outlineLevel="1" x14ac:dyDescent="0.25">
      <c r="B1622" s="60"/>
      <c r="E1622" s="1" t="s">
        <v>5</v>
      </c>
      <c r="F1622" s="1" t="s">
        <v>58</v>
      </c>
      <c r="G1622" s="3">
        <v>12</v>
      </c>
      <c r="H1622" s="3">
        <v>8</v>
      </c>
      <c r="I1622" s="3">
        <v>13</v>
      </c>
      <c r="J1622" s="2">
        <v>5333.97</v>
      </c>
    </row>
    <row r="1623" spans="1:10" hidden="1" outlineLevel="1" x14ac:dyDescent="0.25">
      <c r="B1623" s="60"/>
      <c r="E1623" s="1" t="s">
        <v>1</v>
      </c>
      <c r="F1623" s="1" t="s">
        <v>27</v>
      </c>
      <c r="G1623" s="3">
        <v>4</v>
      </c>
      <c r="I1623" s="3">
        <v>3</v>
      </c>
      <c r="J1623" s="2">
        <v>6541.8600000000006</v>
      </c>
    </row>
    <row r="1624" spans="1:10" hidden="1" outlineLevel="1" x14ac:dyDescent="0.25">
      <c r="B1624" s="60"/>
      <c r="E1624" s="1" t="s">
        <v>1</v>
      </c>
      <c r="F1624" s="1" t="s">
        <v>27</v>
      </c>
      <c r="G1624" s="3">
        <v>4</v>
      </c>
      <c r="I1624" s="3">
        <v>7</v>
      </c>
      <c r="J1624" s="2">
        <v>7060</v>
      </c>
    </row>
    <row r="1625" spans="1:10" hidden="1" outlineLevel="1" x14ac:dyDescent="0.25">
      <c r="B1625" s="60"/>
      <c r="E1625" s="1" t="s">
        <v>1</v>
      </c>
      <c r="F1625" s="1" t="s">
        <v>27</v>
      </c>
      <c r="G1625" s="3">
        <v>15</v>
      </c>
      <c r="I1625" s="3">
        <v>22</v>
      </c>
      <c r="J1625" s="2">
        <v>4165.7400000000007</v>
      </c>
    </row>
    <row r="1626" spans="1:10" hidden="1" outlineLevel="1" x14ac:dyDescent="0.25">
      <c r="B1626" s="60"/>
      <c r="E1626" s="1" t="s">
        <v>1</v>
      </c>
      <c r="F1626" s="1" t="s">
        <v>27</v>
      </c>
      <c r="G1626" s="3">
        <v>16</v>
      </c>
      <c r="I1626" s="3">
        <v>2</v>
      </c>
      <c r="J1626" s="2">
        <v>31394.32</v>
      </c>
    </row>
    <row r="1627" spans="1:10" hidden="1" outlineLevel="1" x14ac:dyDescent="0.25">
      <c r="B1627" s="60"/>
      <c r="E1627" s="1" t="s">
        <v>1</v>
      </c>
      <c r="F1627" s="1" t="s">
        <v>27</v>
      </c>
      <c r="G1627" s="3">
        <v>16</v>
      </c>
      <c r="I1627" s="3">
        <v>16</v>
      </c>
      <c r="J1627" s="2">
        <v>34676.68</v>
      </c>
    </row>
    <row r="1628" spans="1:10" hidden="1" outlineLevel="1" x14ac:dyDescent="0.25">
      <c r="B1628" s="60"/>
      <c r="E1628" s="1" t="s">
        <v>1</v>
      </c>
      <c r="F1628" s="1" t="s">
        <v>27</v>
      </c>
      <c r="G1628" s="3">
        <v>17</v>
      </c>
      <c r="I1628" s="3">
        <v>12</v>
      </c>
      <c r="J1628" s="2">
        <v>5943.78</v>
      </c>
    </row>
    <row r="1629" spans="1:10" hidden="1" outlineLevel="1" x14ac:dyDescent="0.25">
      <c r="B1629" s="60"/>
      <c r="E1629" s="1" t="s">
        <v>1</v>
      </c>
      <c r="F1629" s="1" t="s">
        <v>27</v>
      </c>
      <c r="G1629" s="3">
        <v>22</v>
      </c>
      <c r="I1629" s="3">
        <v>18</v>
      </c>
      <c r="J1629" s="2">
        <v>4056.9700000000003</v>
      </c>
    </row>
    <row r="1630" spans="1:10" hidden="1" outlineLevel="1" x14ac:dyDescent="0.25">
      <c r="B1630" s="60"/>
      <c r="E1630" s="1" t="s">
        <v>1</v>
      </c>
      <c r="F1630" s="1" t="s">
        <v>27</v>
      </c>
      <c r="G1630" s="3">
        <v>27</v>
      </c>
      <c r="I1630" s="3">
        <v>8</v>
      </c>
      <c r="J1630" s="2">
        <v>5843.31</v>
      </c>
    </row>
    <row r="1631" spans="1:10" hidden="1" outlineLevel="1" x14ac:dyDescent="0.25">
      <c r="B1631" s="60"/>
      <c r="E1631" s="1" t="s">
        <v>1</v>
      </c>
      <c r="F1631" s="1" t="s">
        <v>27</v>
      </c>
      <c r="G1631" s="3">
        <v>27</v>
      </c>
      <c r="I1631" s="3">
        <v>11</v>
      </c>
      <c r="J1631" s="2">
        <v>5175.6000000000004</v>
      </c>
    </row>
    <row r="1632" spans="1:10" hidden="1" outlineLevel="1" x14ac:dyDescent="0.25">
      <c r="B1632" s="60"/>
      <c r="E1632" s="1" t="s">
        <v>1</v>
      </c>
      <c r="F1632" s="1" t="s">
        <v>27</v>
      </c>
      <c r="G1632" s="3">
        <v>30</v>
      </c>
      <c r="I1632" s="3">
        <v>11</v>
      </c>
      <c r="J1632" s="2">
        <v>5197.88</v>
      </c>
    </row>
    <row r="1633" spans="2:10" hidden="1" outlineLevel="1" x14ac:dyDescent="0.25">
      <c r="B1633" s="60"/>
      <c r="E1633" s="1" t="s">
        <v>1</v>
      </c>
      <c r="F1633" s="1" t="s">
        <v>27</v>
      </c>
      <c r="G1633" s="3">
        <v>31</v>
      </c>
      <c r="I1633" s="3">
        <v>19</v>
      </c>
      <c r="J1633" s="2">
        <v>5508.38</v>
      </c>
    </row>
    <row r="1634" spans="2:10" hidden="1" outlineLevel="1" x14ac:dyDescent="0.25">
      <c r="B1634" s="60"/>
      <c r="E1634" s="1" t="s">
        <v>1</v>
      </c>
      <c r="F1634" s="1" t="s">
        <v>27</v>
      </c>
      <c r="G1634" s="3">
        <v>32</v>
      </c>
      <c r="I1634" s="3">
        <v>22</v>
      </c>
      <c r="J1634" s="2">
        <v>20530.43</v>
      </c>
    </row>
    <row r="1635" spans="2:10" hidden="1" outlineLevel="1" x14ac:dyDescent="0.25">
      <c r="B1635" s="60"/>
      <c r="E1635" s="1" t="s">
        <v>1</v>
      </c>
      <c r="F1635" s="1" t="s">
        <v>27</v>
      </c>
      <c r="G1635" s="3">
        <v>32</v>
      </c>
      <c r="I1635" s="3">
        <v>37</v>
      </c>
      <c r="J1635" s="2">
        <v>9180.98</v>
      </c>
    </row>
    <row r="1636" spans="2:10" hidden="1" outlineLevel="1" x14ac:dyDescent="0.25">
      <c r="B1636" s="60"/>
      <c r="E1636" s="1" t="s">
        <v>1</v>
      </c>
      <c r="F1636" s="1" t="s">
        <v>27</v>
      </c>
      <c r="G1636" s="3">
        <v>32</v>
      </c>
      <c r="I1636" s="3">
        <v>42</v>
      </c>
      <c r="J1636" s="2">
        <v>40699.68</v>
      </c>
    </row>
    <row r="1637" spans="2:10" hidden="1" outlineLevel="1" x14ac:dyDescent="0.25">
      <c r="B1637" s="60"/>
      <c r="E1637" s="1" t="s">
        <v>1</v>
      </c>
      <c r="F1637" s="1" t="s">
        <v>27</v>
      </c>
      <c r="G1637" s="3">
        <v>32</v>
      </c>
      <c r="I1637" s="3">
        <v>56</v>
      </c>
      <c r="J1637" s="2">
        <v>4200.0600000000004</v>
      </c>
    </row>
    <row r="1638" spans="2:10" hidden="1" outlineLevel="1" x14ac:dyDescent="0.25">
      <c r="B1638" s="60"/>
      <c r="E1638" s="1" t="s">
        <v>1</v>
      </c>
      <c r="F1638" s="1" t="s">
        <v>27</v>
      </c>
      <c r="G1638" s="3">
        <v>32</v>
      </c>
      <c r="I1638" s="3">
        <v>67</v>
      </c>
      <c r="J1638" s="2">
        <v>5343.9000000000005</v>
      </c>
    </row>
    <row r="1639" spans="2:10" hidden="1" outlineLevel="1" x14ac:dyDescent="0.25">
      <c r="B1639" s="60"/>
      <c r="E1639" s="1" t="s">
        <v>1</v>
      </c>
      <c r="F1639" s="1" t="s">
        <v>0</v>
      </c>
      <c r="G1639" s="3">
        <v>1</v>
      </c>
      <c r="I1639" s="3">
        <v>4</v>
      </c>
      <c r="J1639" s="2">
        <v>24495.980000000003</v>
      </c>
    </row>
    <row r="1640" spans="2:10" hidden="1" outlineLevel="1" x14ac:dyDescent="0.25">
      <c r="B1640" s="60"/>
      <c r="E1640" s="1" t="s">
        <v>1</v>
      </c>
      <c r="F1640" s="1" t="s">
        <v>0</v>
      </c>
      <c r="G1640" s="3">
        <v>3</v>
      </c>
      <c r="I1640" s="3">
        <v>5</v>
      </c>
      <c r="J1640" s="2">
        <v>11070.77</v>
      </c>
    </row>
    <row r="1641" spans="2:10" hidden="1" outlineLevel="1" x14ac:dyDescent="0.25">
      <c r="B1641" s="60"/>
      <c r="E1641" s="1" t="s">
        <v>1</v>
      </c>
      <c r="F1641" s="1" t="s">
        <v>0</v>
      </c>
      <c r="G1641" s="3">
        <v>23</v>
      </c>
      <c r="I1641" s="3">
        <v>11</v>
      </c>
      <c r="J1641" s="2">
        <v>7268.62</v>
      </c>
    </row>
    <row r="1642" spans="2:10" hidden="1" outlineLevel="1" x14ac:dyDescent="0.25">
      <c r="B1642" s="60"/>
      <c r="E1642" s="1" t="s">
        <v>1</v>
      </c>
      <c r="F1642" s="1" t="s">
        <v>0</v>
      </c>
      <c r="G1642" s="3">
        <v>25</v>
      </c>
      <c r="I1642" s="3">
        <v>20</v>
      </c>
      <c r="J1642" s="2">
        <v>4322.34</v>
      </c>
    </row>
    <row r="1643" spans="2:10" hidden="1" outlineLevel="1" x14ac:dyDescent="0.25">
      <c r="B1643" s="60"/>
      <c r="E1643" s="1" t="s">
        <v>1</v>
      </c>
      <c r="F1643" s="1" t="s">
        <v>0</v>
      </c>
      <c r="G1643" s="3">
        <v>28</v>
      </c>
      <c r="I1643" s="3">
        <v>15</v>
      </c>
      <c r="J1643" s="2">
        <v>12687.61</v>
      </c>
    </row>
    <row r="1644" spans="2:10" hidden="1" outlineLevel="1" x14ac:dyDescent="0.25">
      <c r="B1644" s="60"/>
      <c r="E1644" s="1" t="s">
        <v>1</v>
      </c>
      <c r="F1644" s="1" t="s">
        <v>0</v>
      </c>
      <c r="G1644" s="3">
        <v>28</v>
      </c>
      <c r="I1644" s="3">
        <v>42</v>
      </c>
      <c r="J1644" s="2">
        <v>4261.9400000000005</v>
      </c>
    </row>
    <row r="1645" spans="2:10" hidden="1" outlineLevel="1" x14ac:dyDescent="0.25">
      <c r="B1645" s="60"/>
      <c r="E1645" s="1" t="s">
        <v>1</v>
      </c>
      <c r="F1645" s="1" t="s">
        <v>0</v>
      </c>
      <c r="G1645" s="3">
        <v>30</v>
      </c>
      <c r="I1645" s="3">
        <v>4</v>
      </c>
      <c r="J1645" s="2">
        <v>4142.4800000000005</v>
      </c>
    </row>
    <row r="1646" spans="2:10" hidden="1" outlineLevel="1" x14ac:dyDescent="0.25">
      <c r="B1646" s="60"/>
      <c r="E1646" s="1" t="s">
        <v>1</v>
      </c>
      <c r="F1646" s="1" t="s">
        <v>0</v>
      </c>
      <c r="G1646" s="3">
        <v>30</v>
      </c>
      <c r="I1646" s="3">
        <v>8</v>
      </c>
      <c r="J1646" s="2">
        <v>15695.93</v>
      </c>
    </row>
    <row r="1647" spans="2:10" hidden="1" outlineLevel="1" x14ac:dyDescent="0.25">
      <c r="B1647" s="60"/>
      <c r="E1647" s="1" t="s">
        <v>1</v>
      </c>
      <c r="F1647" s="1" t="s">
        <v>0</v>
      </c>
      <c r="G1647" s="3">
        <v>30</v>
      </c>
      <c r="I1647" s="3">
        <v>9</v>
      </c>
      <c r="J1647" s="2">
        <v>10028.299999999999</v>
      </c>
    </row>
    <row r="1648" spans="2:10" hidden="1" outlineLevel="1" x14ac:dyDescent="0.25">
      <c r="B1648" s="60"/>
      <c r="E1648" s="1" t="s">
        <v>1</v>
      </c>
      <c r="F1648" s="1" t="s">
        <v>0</v>
      </c>
      <c r="G1648" s="3">
        <v>30</v>
      </c>
      <c r="I1648" s="3">
        <v>27</v>
      </c>
      <c r="J1648" s="2">
        <v>41808.25</v>
      </c>
    </row>
    <row r="1649" spans="2:10" hidden="1" outlineLevel="1" x14ac:dyDescent="0.25">
      <c r="B1649" s="60"/>
      <c r="E1649" s="1" t="s">
        <v>1</v>
      </c>
      <c r="F1649" s="1" t="s">
        <v>0</v>
      </c>
      <c r="G1649" s="3">
        <v>30</v>
      </c>
      <c r="I1649" s="3">
        <v>42</v>
      </c>
      <c r="J1649" s="2">
        <v>5739.08</v>
      </c>
    </row>
    <row r="1650" spans="2:10" hidden="1" outlineLevel="1" x14ac:dyDescent="0.25">
      <c r="B1650" s="60"/>
      <c r="E1650" s="1" t="s">
        <v>1</v>
      </c>
      <c r="F1650" s="1" t="s">
        <v>97</v>
      </c>
      <c r="G1650" s="3">
        <v>2</v>
      </c>
      <c r="I1650" s="3">
        <v>8</v>
      </c>
      <c r="J1650" s="2">
        <v>23344.420000000002</v>
      </c>
    </row>
    <row r="1651" spans="2:10" hidden="1" outlineLevel="1" x14ac:dyDescent="0.25">
      <c r="B1651" s="60"/>
      <c r="E1651" s="1" t="s">
        <v>99</v>
      </c>
      <c r="F1651" s="1" t="s">
        <v>98</v>
      </c>
      <c r="G1651" s="3">
        <v>8</v>
      </c>
      <c r="I1651" s="3">
        <v>18</v>
      </c>
      <c r="J1651" s="2">
        <v>8437.380000000001</v>
      </c>
    </row>
    <row r="1652" spans="2:10" hidden="1" outlineLevel="1" x14ac:dyDescent="0.25">
      <c r="B1652" s="60"/>
      <c r="E1652" s="1" t="s">
        <v>99</v>
      </c>
      <c r="F1652" s="1" t="s">
        <v>98</v>
      </c>
      <c r="G1652" s="3">
        <v>9</v>
      </c>
      <c r="I1652" s="3">
        <v>19</v>
      </c>
      <c r="J1652" s="2">
        <v>10715.6</v>
      </c>
    </row>
    <row r="1653" spans="2:10" hidden="1" outlineLevel="1" x14ac:dyDescent="0.25">
      <c r="B1653" s="60"/>
      <c r="E1653" s="1" t="s">
        <v>99</v>
      </c>
      <c r="F1653" s="1" t="s">
        <v>98</v>
      </c>
      <c r="G1653" s="3">
        <v>10</v>
      </c>
      <c r="I1653" s="3">
        <v>18</v>
      </c>
      <c r="J1653" s="2">
        <v>7057.99</v>
      </c>
    </row>
    <row r="1654" spans="2:10" hidden="1" outlineLevel="1" x14ac:dyDescent="0.25">
      <c r="B1654" s="60"/>
      <c r="E1654" s="1" t="s">
        <v>99</v>
      </c>
      <c r="F1654" s="1" t="s">
        <v>98</v>
      </c>
      <c r="G1654" s="3">
        <v>14</v>
      </c>
      <c r="I1654" s="3">
        <v>1</v>
      </c>
      <c r="J1654" s="2">
        <v>45722.400000000001</v>
      </c>
    </row>
    <row r="1655" spans="2:10" hidden="1" outlineLevel="1" x14ac:dyDescent="0.25">
      <c r="B1655" s="60"/>
      <c r="E1655" s="1" t="s">
        <v>99</v>
      </c>
      <c r="F1655" s="1" t="s">
        <v>98</v>
      </c>
      <c r="G1655" s="3">
        <v>14</v>
      </c>
      <c r="I1655" s="3">
        <v>6</v>
      </c>
      <c r="J1655" s="2">
        <v>7101.55</v>
      </c>
    </row>
    <row r="1656" spans="2:10" hidden="1" outlineLevel="1" x14ac:dyDescent="0.25">
      <c r="B1656" s="60"/>
      <c r="E1656" s="1" t="s">
        <v>99</v>
      </c>
      <c r="F1656" s="1" t="s">
        <v>98</v>
      </c>
      <c r="G1656" s="3">
        <v>15</v>
      </c>
      <c r="I1656" s="3">
        <v>4</v>
      </c>
      <c r="J1656" s="2">
        <v>6239.6500000000005</v>
      </c>
    </row>
    <row r="1657" spans="2:10" hidden="1" outlineLevel="1" x14ac:dyDescent="0.25">
      <c r="B1657" s="60"/>
      <c r="E1657" s="1" t="s">
        <v>99</v>
      </c>
      <c r="F1657" s="1" t="s">
        <v>98</v>
      </c>
      <c r="G1657" s="3">
        <v>16</v>
      </c>
      <c r="I1657" s="3">
        <v>4</v>
      </c>
      <c r="J1657" s="2">
        <v>7767.43</v>
      </c>
    </row>
    <row r="1658" spans="2:10" hidden="1" outlineLevel="1" x14ac:dyDescent="0.25">
      <c r="B1658" s="60"/>
      <c r="E1658" s="1" t="s">
        <v>99</v>
      </c>
      <c r="F1658" s="1" t="s">
        <v>98</v>
      </c>
      <c r="G1658" s="3">
        <v>17</v>
      </c>
      <c r="I1658" s="3">
        <v>7</v>
      </c>
      <c r="J1658" s="2">
        <v>7544.51</v>
      </c>
    </row>
    <row r="1659" spans="2:10" hidden="1" outlineLevel="1" x14ac:dyDescent="0.25">
      <c r="B1659" s="60"/>
      <c r="E1659" s="1" t="s">
        <v>99</v>
      </c>
      <c r="F1659" s="1" t="s">
        <v>98</v>
      </c>
      <c r="G1659" s="3">
        <v>19</v>
      </c>
      <c r="I1659" s="3">
        <v>5</v>
      </c>
      <c r="J1659" s="2">
        <v>8996.17</v>
      </c>
    </row>
    <row r="1660" spans="2:10" hidden="1" outlineLevel="1" x14ac:dyDescent="0.25">
      <c r="B1660" s="60"/>
      <c r="E1660" s="1" t="s">
        <v>99</v>
      </c>
      <c r="F1660" s="1" t="s">
        <v>98</v>
      </c>
      <c r="G1660" s="3">
        <v>20</v>
      </c>
      <c r="I1660" s="3">
        <v>3</v>
      </c>
      <c r="J1660" s="2">
        <v>21049.18</v>
      </c>
    </row>
    <row r="1661" spans="2:10" hidden="1" outlineLevel="1" x14ac:dyDescent="0.25">
      <c r="B1661" s="60"/>
      <c r="E1661" s="1" t="s">
        <v>99</v>
      </c>
      <c r="F1661" s="1" t="s">
        <v>98</v>
      </c>
      <c r="G1661" s="3">
        <v>20</v>
      </c>
      <c r="I1661" s="3">
        <v>10</v>
      </c>
      <c r="J1661" s="2">
        <v>30295.940000000002</v>
      </c>
    </row>
    <row r="1662" spans="2:10" hidden="1" outlineLevel="1" x14ac:dyDescent="0.25">
      <c r="B1662" s="60"/>
      <c r="E1662" s="1" t="s">
        <v>99</v>
      </c>
      <c r="F1662" s="1" t="s">
        <v>98</v>
      </c>
      <c r="G1662" s="3">
        <v>21</v>
      </c>
      <c r="I1662" s="3">
        <v>8</v>
      </c>
      <c r="J1662" s="2">
        <v>13865.51</v>
      </c>
    </row>
    <row r="1663" spans="2:10" hidden="1" outlineLevel="1" x14ac:dyDescent="0.25">
      <c r="B1663" s="60"/>
      <c r="E1663" s="1" t="s">
        <v>99</v>
      </c>
      <c r="F1663" s="1" t="s">
        <v>98</v>
      </c>
      <c r="G1663" s="3">
        <v>21</v>
      </c>
      <c r="I1663" s="3">
        <v>9</v>
      </c>
      <c r="J1663" s="2">
        <v>5674.5</v>
      </c>
    </row>
    <row r="1664" spans="2:10" hidden="1" outlineLevel="1" x14ac:dyDescent="0.25">
      <c r="B1664" s="60"/>
      <c r="E1664" s="1" t="s">
        <v>1</v>
      </c>
      <c r="F1664" s="1" t="s">
        <v>116</v>
      </c>
      <c r="G1664" s="3">
        <v>3</v>
      </c>
      <c r="I1664" s="3">
        <v>13</v>
      </c>
      <c r="J1664" s="2">
        <v>4998.24</v>
      </c>
    </row>
    <row r="1665" spans="2:10" hidden="1" outlineLevel="1" x14ac:dyDescent="0.25">
      <c r="B1665" s="60"/>
      <c r="E1665" s="1" t="s">
        <v>1</v>
      </c>
      <c r="F1665" s="1" t="s">
        <v>116</v>
      </c>
      <c r="G1665" s="3">
        <v>3</v>
      </c>
      <c r="I1665" s="3">
        <v>24</v>
      </c>
      <c r="J1665" s="2">
        <v>14008.69</v>
      </c>
    </row>
    <row r="1666" spans="2:10" hidden="1" outlineLevel="1" x14ac:dyDescent="0.25">
      <c r="B1666" s="60"/>
      <c r="E1666" s="1" t="s">
        <v>1</v>
      </c>
      <c r="F1666" s="1" t="s">
        <v>113</v>
      </c>
      <c r="G1666" s="3">
        <v>1</v>
      </c>
      <c r="I1666" s="3">
        <v>1</v>
      </c>
      <c r="J1666" s="2">
        <v>11550.51</v>
      </c>
    </row>
    <row r="1667" spans="2:10" hidden="1" outlineLevel="1" x14ac:dyDescent="0.25">
      <c r="B1667" s="60"/>
      <c r="E1667" s="1" t="s">
        <v>1</v>
      </c>
      <c r="F1667" s="1" t="s">
        <v>113</v>
      </c>
      <c r="G1667" s="3">
        <v>1</v>
      </c>
      <c r="I1667" s="3">
        <v>4</v>
      </c>
      <c r="J1667" s="2">
        <v>7977.46</v>
      </c>
    </row>
    <row r="1668" spans="2:10" hidden="1" outlineLevel="1" x14ac:dyDescent="0.25">
      <c r="B1668" s="60"/>
      <c r="E1668" s="1" t="s">
        <v>1</v>
      </c>
      <c r="F1668" s="1" t="s">
        <v>113</v>
      </c>
      <c r="G1668" s="3">
        <v>1</v>
      </c>
      <c r="I1668" s="3">
        <v>14</v>
      </c>
      <c r="J1668" s="2">
        <v>6448.8</v>
      </c>
    </row>
    <row r="1669" spans="2:10" hidden="1" outlineLevel="1" x14ac:dyDescent="0.25">
      <c r="B1669" s="60"/>
      <c r="E1669" s="1" t="s">
        <v>1</v>
      </c>
      <c r="F1669" s="1" t="s">
        <v>113</v>
      </c>
      <c r="G1669" s="3">
        <v>1</v>
      </c>
      <c r="I1669" s="3">
        <v>15</v>
      </c>
      <c r="J1669" s="2">
        <v>7977.46</v>
      </c>
    </row>
    <row r="1670" spans="2:10" hidden="1" outlineLevel="1" x14ac:dyDescent="0.25">
      <c r="B1670" s="60"/>
      <c r="E1670" s="1" t="s">
        <v>1</v>
      </c>
      <c r="F1670" s="1" t="s">
        <v>113</v>
      </c>
      <c r="G1670" s="3">
        <v>1</v>
      </c>
      <c r="I1670" s="3">
        <v>33</v>
      </c>
      <c r="J1670" s="2">
        <v>6448.8</v>
      </c>
    </row>
    <row r="1671" spans="2:10" hidden="1" outlineLevel="1" x14ac:dyDescent="0.25">
      <c r="B1671" s="60"/>
      <c r="E1671" s="1" t="s">
        <v>1</v>
      </c>
      <c r="F1671" s="1" t="s">
        <v>113</v>
      </c>
      <c r="G1671" s="3">
        <v>1</v>
      </c>
      <c r="I1671" s="3">
        <v>39</v>
      </c>
      <c r="J1671" s="2">
        <v>6448.8</v>
      </c>
    </row>
    <row r="1672" spans="2:10" hidden="1" outlineLevel="1" x14ac:dyDescent="0.25">
      <c r="B1672" s="60"/>
      <c r="E1672" s="1" t="s">
        <v>1</v>
      </c>
      <c r="F1672" s="1" t="s">
        <v>113</v>
      </c>
      <c r="G1672" s="3">
        <v>1</v>
      </c>
      <c r="I1672" s="3">
        <v>41</v>
      </c>
      <c r="J1672" s="2">
        <v>10003.800000000001</v>
      </c>
    </row>
    <row r="1673" spans="2:10" hidden="1" outlineLevel="1" x14ac:dyDescent="0.25">
      <c r="B1673" s="60"/>
      <c r="E1673" s="1" t="s">
        <v>1</v>
      </c>
      <c r="F1673" s="1" t="s">
        <v>113</v>
      </c>
      <c r="G1673" s="3">
        <v>1</v>
      </c>
      <c r="I1673" s="3">
        <v>55</v>
      </c>
      <c r="J1673" s="2">
        <v>9339.0400000000009</v>
      </c>
    </row>
    <row r="1674" spans="2:10" hidden="1" outlineLevel="1" x14ac:dyDescent="0.25">
      <c r="B1674" s="60"/>
      <c r="E1674" s="1" t="s">
        <v>1</v>
      </c>
      <c r="F1674" s="1" t="s">
        <v>113</v>
      </c>
      <c r="G1674" s="3">
        <v>1</v>
      </c>
      <c r="I1674" s="3">
        <v>56</v>
      </c>
      <c r="J1674" s="2">
        <v>6448.8</v>
      </c>
    </row>
    <row r="1675" spans="2:10" hidden="1" outlineLevel="1" x14ac:dyDescent="0.25">
      <c r="B1675" s="60"/>
      <c r="E1675" s="1" t="s">
        <v>1</v>
      </c>
      <c r="F1675" s="1" t="s">
        <v>113</v>
      </c>
      <c r="G1675" s="3">
        <v>1</v>
      </c>
      <c r="I1675" s="3">
        <v>60</v>
      </c>
      <c r="J1675" s="2">
        <v>6448.8</v>
      </c>
    </row>
    <row r="1676" spans="2:10" hidden="1" outlineLevel="1" x14ac:dyDescent="0.25">
      <c r="B1676" s="60"/>
      <c r="E1676" s="1" t="s">
        <v>1</v>
      </c>
      <c r="F1676" s="1" t="s">
        <v>113</v>
      </c>
      <c r="G1676" s="3">
        <v>1</v>
      </c>
      <c r="I1676" s="3">
        <v>69</v>
      </c>
      <c r="J1676" s="2">
        <v>7977.46</v>
      </c>
    </row>
    <row r="1677" spans="2:10" hidden="1" outlineLevel="1" x14ac:dyDescent="0.25">
      <c r="B1677" s="60"/>
      <c r="E1677" s="1" t="s">
        <v>1</v>
      </c>
      <c r="F1677" s="1" t="s">
        <v>325</v>
      </c>
      <c r="G1677" s="3">
        <v>5</v>
      </c>
      <c r="I1677" s="3">
        <v>3</v>
      </c>
      <c r="J1677" s="2">
        <v>7549.95</v>
      </c>
    </row>
    <row r="1678" spans="2:10" hidden="1" outlineLevel="1" x14ac:dyDescent="0.25">
      <c r="B1678" s="60"/>
      <c r="E1678" s="1" t="s">
        <v>1</v>
      </c>
      <c r="F1678" s="1" t="s">
        <v>325</v>
      </c>
      <c r="G1678" s="3">
        <v>5</v>
      </c>
      <c r="I1678" s="3">
        <v>9</v>
      </c>
      <c r="J1678" s="2">
        <v>8082.47</v>
      </c>
    </row>
    <row r="1679" spans="2:10" hidden="1" outlineLevel="1" x14ac:dyDescent="0.25">
      <c r="B1679" s="60"/>
      <c r="E1679" s="1" t="s">
        <v>1</v>
      </c>
      <c r="F1679" s="1" t="s">
        <v>325</v>
      </c>
      <c r="G1679" s="3">
        <v>5</v>
      </c>
      <c r="I1679" s="3">
        <v>27</v>
      </c>
      <c r="J1679" s="2">
        <v>4335.18</v>
      </c>
    </row>
    <row r="1680" spans="2:10" hidden="1" outlineLevel="1" x14ac:dyDescent="0.25">
      <c r="B1680" s="60"/>
      <c r="E1680" s="1" t="s">
        <v>1</v>
      </c>
      <c r="F1680" s="1" t="s">
        <v>325</v>
      </c>
      <c r="G1680" s="3">
        <v>5</v>
      </c>
      <c r="I1680" s="3">
        <v>41</v>
      </c>
      <c r="J1680" s="2">
        <v>10321.9</v>
      </c>
    </row>
    <row r="1681" spans="1:10" collapsed="1" x14ac:dyDescent="0.25">
      <c r="A1681" s="7" t="s">
        <v>123</v>
      </c>
      <c r="B1681" s="57" t="s">
        <v>195</v>
      </c>
      <c r="C1681" s="8" t="s">
        <v>192</v>
      </c>
      <c r="D1681" s="9" t="s">
        <v>14</v>
      </c>
      <c r="E1681" s="8"/>
      <c r="F1681" s="8"/>
      <c r="G1681" s="10"/>
      <c r="H1681" s="10"/>
      <c r="I1681" s="11"/>
      <c r="J1681" s="12">
        <f>J1682+J1683</f>
        <v>0</v>
      </c>
    </row>
    <row r="1682" spans="1:10" x14ac:dyDescent="0.25">
      <c r="A1682" s="13"/>
      <c r="B1682" s="63"/>
      <c r="C1682" s="15"/>
      <c r="D1682" s="16" t="s">
        <v>13</v>
      </c>
      <c r="E1682" s="17"/>
      <c r="F1682" s="15"/>
      <c r="G1682" s="18"/>
      <c r="H1682" s="18"/>
      <c r="I1682" s="19"/>
      <c r="J1682" s="31"/>
    </row>
    <row r="1683" spans="1:10" x14ac:dyDescent="0.25">
      <c r="A1683" s="21"/>
      <c r="B1683" s="62"/>
      <c r="C1683" s="22"/>
      <c r="D1683" s="23" t="s">
        <v>12</v>
      </c>
      <c r="E1683" s="24"/>
      <c r="F1683" s="22"/>
      <c r="G1683" s="25"/>
      <c r="H1683" s="25"/>
      <c r="I1683" s="26"/>
      <c r="J1683" s="20">
        <v>0</v>
      </c>
    </row>
    <row r="1684" spans="1:10" ht="39.6" x14ac:dyDescent="0.25">
      <c r="A1684" s="7" t="s">
        <v>123</v>
      </c>
      <c r="B1684" s="57" t="s">
        <v>196</v>
      </c>
      <c r="C1684" s="8" t="s">
        <v>193</v>
      </c>
      <c r="D1684" s="9" t="s">
        <v>14</v>
      </c>
      <c r="E1684" s="8"/>
      <c r="F1684" s="8"/>
      <c r="G1684" s="10"/>
      <c r="H1684" s="10"/>
      <c r="I1684" s="11"/>
      <c r="J1684" s="12">
        <f>J1685+J1686</f>
        <v>2964456.24</v>
      </c>
    </row>
    <row r="1685" spans="1:10" x14ac:dyDescent="0.25">
      <c r="A1685" s="13"/>
      <c r="B1685" s="63"/>
      <c r="C1685" s="15"/>
      <c r="D1685" s="16" t="s">
        <v>13</v>
      </c>
      <c r="E1685" s="17"/>
      <c r="F1685" s="15"/>
      <c r="G1685" s="18"/>
      <c r="H1685" s="18"/>
      <c r="I1685" s="19"/>
      <c r="J1685" s="31">
        <v>2964456.24</v>
      </c>
    </row>
    <row r="1686" spans="1:10" x14ac:dyDescent="0.25">
      <c r="A1686" s="21"/>
      <c r="B1686" s="62"/>
      <c r="C1686" s="22"/>
      <c r="D1686" s="23" t="s">
        <v>12</v>
      </c>
      <c r="E1686" s="24"/>
      <c r="F1686" s="22"/>
      <c r="G1686" s="25"/>
      <c r="H1686" s="25"/>
      <c r="I1686" s="26"/>
      <c r="J1686" s="20">
        <v>0</v>
      </c>
    </row>
    <row r="1687" spans="1:10" ht="39.6" x14ac:dyDescent="0.25">
      <c r="A1687" s="7" t="s">
        <v>123</v>
      </c>
      <c r="B1687" s="57" t="s">
        <v>197</v>
      </c>
      <c r="C1687" s="8" t="s">
        <v>194</v>
      </c>
      <c r="D1687" s="9" t="s">
        <v>14</v>
      </c>
      <c r="E1687" s="8"/>
      <c r="F1687" s="8"/>
      <c r="G1687" s="10"/>
      <c r="H1687" s="10"/>
      <c r="I1687" s="11"/>
      <c r="J1687" s="12">
        <f>J1688+J1689</f>
        <v>0</v>
      </c>
    </row>
    <row r="1688" spans="1:10" x14ac:dyDescent="0.25">
      <c r="A1688" s="13"/>
      <c r="B1688" s="63"/>
      <c r="C1688" s="15"/>
      <c r="D1688" s="16" t="s">
        <v>13</v>
      </c>
      <c r="E1688" s="17"/>
      <c r="F1688" s="15"/>
      <c r="G1688" s="18"/>
      <c r="H1688" s="18"/>
      <c r="I1688" s="19"/>
      <c r="J1688" s="31"/>
    </row>
    <row r="1689" spans="1:10" x14ac:dyDescent="0.25">
      <c r="A1689" s="21"/>
      <c r="B1689" s="62"/>
      <c r="C1689" s="22"/>
      <c r="D1689" s="23" t="s">
        <v>12</v>
      </c>
      <c r="E1689" s="24"/>
      <c r="F1689" s="22"/>
      <c r="G1689" s="25"/>
      <c r="H1689" s="25"/>
      <c r="I1689" s="26"/>
      <c r="J1689" s="20">
        <v>0</v>
      </c>
    </row>
    <row r="1690" spans="1:10" ht="26.4" x14ac:dyDescent="0.25">
      <c r="A1690" s="7" t="s">
        <v>123</v>
      </c>
      <c r="B1690" s="57" t="s">
        <v>202</v>
      </c>
      <c r="C1690" s="8" t="s">
        <v>198</v>
      </c>
      <c r="D1690" s="9" t="s">
        <v>14</v>
      </c>
      <c r="E1690" s="8"/>
      <c r="F1690" s="8"/>
      <c r="G1690" s="10"/>
      <c r="H1690" s="10"/>
      <c r="I1690" s="11"/>
      <c r="J1690" s="12">
        <f>J1691+J1692</f>
        <v>153585.85</v>
      </c>
    </row>
    <row r="1691" spans="1:10" x14ac:dyDescent="0.25">
      <c r="A1691" s="13"/>
      <c r="B1691" s="63"/>
      <c r="C1691" s="15"/>
      <c r="D1691" s="16" t="s">
        <v>13</v>
      </c>
      <c r="E1691" s="17"/>
      <c r="F1691" s="15"/>
      <c r="G1691" s="18"/>
      <c r="H1691" s="18"/>
      <c r="I1691" s="19"/>
      <c r="J1691" s="31">
        <v>153585.85</v>
      </c>
    </row>
    <row r="1692" spans="1:10" x14ac:dyDescent="0.25">
      <c r="A1692" s="21"/>
      <c r="B1692" s="62"/>
      <c r="C1692" s="22"/>
      <c r="D1692" s="23" t="s">
        <v>12</v>
      </c>
      <c r="E1692" s="24"/>
      <c r="F1692" s="22"/>
      <c r="G1692" s="25"/>
      <c r="H1692" s="25"/>
      <c r="I1692" s="26"/>
      <c r="J1692" s="20">
        <v>0</v>
      </c>
    </row>
    <row r="1693" spans="1:10" ht="39.6" x14ac:dyDescent="0.25">
      <c r="A1693" s="7" t="s">
        <v>123</v>
      </c>
      <c r="B1693" s="57" t="s">
        <v>203</v>
      </c>
      <c r="C1693" s="8" t="s">
        <v>199</v>
      </c>
      <c r="D1693" s="9" t="s">
        <v>14</v>
      </c>
      <c r="E1693" s="8"/>
      <c r="F1693" s="8"/>
      <c r="G1693" s="10"/>
      <c r="H1693" s="10"/>
      <c r="I1693" s="11"/>
      <c r="J1693" s="12">
        <f>J1694+J1695</f>
        <v>624840.1</v>
      </c>
    </row>
    <row r="1694" spans="1:10" x14ac:dyDescent="0.25">
      <c r="A1694" s="13"/>
      <c r="B1694" s="63"/>
      <c r="C1694" s="15"/>
      <c r="D1694" s="16" t="s">
        <v>13</v>
      </c>
      <c r="E1694" s="17"/>
      <c r="F1694" s="15"/>
      <c r="G1694" s="18"/>
      <c r="H1694" s="18"/>
      <c r="I1694" s="19"/>
      <c r="J1694" s="31">
        <v>624840.1</v>
      </c>
    </row>
    <row r="1695" spans="1:10" x14ac:dyDescent="0.25">
      <c r="A1695" s="21"/>
      <c r="B1695" s="62"/>
      <c r="C1695" s="22"/>
      <c r="D1695" s="23" t="s">
        <v>12</v>
      </c>
      <c r="E1695" s="24"/>
      <c r="F1695" s="22"/>
      <c r="G1695" s="25"/>
      <c r="H1695" s="25"/>
      <c r="I1695" s="26"/>
      <c r="J1695" s="20">
        <v>0</v>
      </c>
    </row>
    <row r="1696" spans="1:10" ht="26.4" x14ac:dyDescent="0.25">
      <c r="A1696" s="7" t="s">
        <v>123</v>
      </c>
      <c r="B1696" s="57" t="s">
        <v>204</v>
      </c>
      <c r="C1696" s="8" t="s">
        <v>200</v>
      </c>
      <c r="D1696" s="9" t="s">
        <v>14</v>
      </c>
      <c r="E1696" s="8"/>
      <c r="F1696" s="8"/>
      <c r="G1696" s="10"/>
      <c r="H1696" s="10"/>
      <c r="I1696" s="11"/>
      <c r="J1696" s="12">
        <f>J1697+J1698</f>
        <v>1345953.67</v>
      </c>
    </row>
    <row r="1697" spans="1:10" x14ac:dyDescent="0.25">
      <c r="A1697" s="13"/>
      <c r="B1697" s="63"/>
      <c r="C1697" s="15"/>
      <c r="D1697" s="16" t="s">
        <v>13</v>
      </c>
      <c r="E1697" s="17"/>
      <c r="F1697" s="15"/>
      <c r="G1697" s="18"/>
      <c r="H1697" s="18"/>
      <c r="I1697" s="19"/>
      <c r="J1697" s="31">
        <v>1345953.67</v>
      </c>
    </row>
    <row r="1698" spans="1:10" x14ac:dyDescent="0.25">
      <c r="A1698" s="21"/>
      <c r="B1698" s="62"/>
      <c r="C1698" s="22"/>
      <c r="D1698" s="23" t="s">
        <v>12</v>
      </c>
      <c r="E1698" s="24"/>
      <c r="F1698" s="22"/>
      <c r="G1698" s="25"/>
      <c r="H1698" s="25"/>
      <c r="I1698" s="26"/>
      <c r="J1698" s="20">
        <v>0</v>
      </c>
    </row>
    <row r="1699" spans="1:10" ht="26.4" x14ac:dyDescent="0.25">
      <c r="A1699" s="7" t="s">
        <v>123</v>
      </c>
      <c r="B1699" s="57" t="s">
        <v>205</v>
      </c>
      <c r="C1699" s="8" t="s">
        <v>201</v>
      </c>
      <c r="D1699" s="9" t="s">
        <v>14</v>
      </c>
      <c r="E1699" s="8"/>
      <c r="F1699" s="8"/>
      <c r="G1699" s="10"/>
      <c r="H1699" s="10"/>
      <c r="I1699" s="11"/>
      <c r="J1699" s="12">
        <f>J1700+J1701</f>
        <v>412734.48</v>
      </c>
    </row>
    <row r="1700" spans="1:10" x14ac:dyDescent="0.25">
      <c r="A1700" s="13"/>
      <c r="B1700" s="63"/>
      <c r="C1700" s="15"/>
      <c r="D1700" s="16" t="s">
        <v>13</v>
      </c>
      <c r="E1700" s="17"/>
      <c r="F1700" s="15"/>
      <c r="G1700" s="18"/>
      <c r="H1700" s="18"/>
      <c r="I1700" s="19"/>
      <c r="J1700" s="31">
        <v>412734.48</v>
      </c>
    </row>
    <row r="1701" spans="1:10" x14ac:dyDescent="0.25">
      <c r="A1701" s="21"/>
      <c r="B1701" s="62"/>
      <c r="C1701" s="22"/>
      <c r="D1701" s="23" t="s">
        <v>12</v>
      </c>
      <c r="E1701" s="24"/>
      <c r="F1701" s="22"/>
      <c r="G1701" s="25"/>
      <c r="H1701" s="25"/>
      <c r="I1701" s="26"/>
      <c r="J1701" s="20">
        <v>0</v>
      </c>
    </row>
    <row r="1702" spans="1:10" ht="39.6" x14ac:dyDescent="0.25">
      <c r="A1702" s="7" t="s">
        <v>123</v>
      </c>
      <c r="B1702" s="57" t="s">
        <v>206</v>
      </c>
      <c r="C1702" s="8">
        <v>7804452521</v>
      </c>
      <c r="D1702" s="9" t="s">
        <v>14</v>
      </c>
      <c r="E1702" s="8"/>
      <c r="F1702" s="8"/>
      <c r="G1702" s="10"/>
      <c r="H1702" s="10"/>
      <c r="I1702" s="11"/>
      <c r="J1702" s="12">
        <f>J1703+J1704</f>
        <v>2277830.37</v>
      </c>
    </row>
    <row r="1703" spans="1:10" x14ac:dyDescent="0.25">
      <c r="A1703" s="13"/>
      <c r="B1703" s="63"/>
      <c r="C1703" s="15"/>
      <c r="D1703" s="16" t="s">
        <v>13</v>
      </c>
      <c r="E1703" s="17"/>
      <c r="F1703" s="15"/>
      <c r="G1703" s="18"/>
      <c r="H1703" s="18"/>
      <c r="I1703" s="19"/>
      <c r="J1703" s="31">
        <v>2277830.37</v>
      </c>
    </row>
    <row r="1704" spans="1:10" x14ac:dyDescent="0.25">
      <c r="A1704" s="21"/>
      <c r="B1704" s="59"/>
      <c r="C1704" s="22"/>
      <c r="D1704" s="23" t="s">
        <v>12</v>
      </c>
      <c r="E1704" s="24"/>
      <c r="F1704" s="22"/>
      <c r="G1704" s="25"/>
      <c r="H1704" s="25"/>
      <c r="I1704" s="26"/>
      <c r="J1704" s="20">
        <v>0</v>
      </c>
    </row>
    <row r="1705" spans="1:10" ht="26.4" x14ac:dyDescent="0.25">
      <c r="A1705" s="7" t="s">
        <v>123</v>
      </c>
      <c r="B1705" s="57" t="s">
        <v>211</v>
      </c>
      <c r="C1705" s="8" t="s">
        <v>207</v>
      </c>
      <c r="D1705" s="9" t="s">
        <v>14</v>
      </c>
      <c r="E1705" s="8"/>
      <c r="F1705" s="8"/>
      <c r="G1705" s="10"/>
      <c r="H1705" s="10"/>
      <c r="I1705" s="11"/>
      <c r="J1705" s="12">
        <f>J1706+J1707</f>
        <v>722546.76</v>
      </c>
    </row>
    <row r="1706" spans="1:10" x14ac:dyDescent="0.25">
      <c r="A1706" s="13"/>
      <c r="B1706" s="63"/>
      <c r="C1706" s="15"/>
      <c r="D1706" s="16" t="s">
        <v>13</v>
      </c>
      <c r="E1706" s="17"/>
      <c r="F1706" s="15"/>
      <c r="G1706" s="18"/>
      <c r="H1706" s="18"/>
      <c r="I1706" s="19"/>
      <c r="J1706" s="31">
        <v>722546.76</v>
      </c>
    </row>
    <row r="1707" spans="1:10" x14ac:dyDescent="0.25">
      <c r="A1707" s="21"/>
      <c r="B1707" s="62"/>
      <c r="C1707" s="22"/>
      <c r="D1707" s="23" t="s">
        <v>12</v>
      </c>
      <c r="E1707" s="24"/>
      <c r="F1707" s="22"/>
      <c r="G1707" s="25"/>
      <c r="H1707" s="25"/>
      <c r="I1707" s="26"/>
      <c r="J1707" s="20">
        <v>0</v>
      </c>
    </row>
    <row r="1708" spans="1:10" ht="26.4" x14ac:dyDescent="0.25">
      <c r="A1708" s="7" t="s">
        <v>123</v>
      </c>
      <c r="B1708" s="57" t="s">
        <v>212</v>
      </c>
      <c r="C1708" s="8" t="s">
        <v>208</v>
      </c>
      <c r="D1708" s="9" t="s">
        <v>14</v>
      </c>
      <c r="E1708" s="8"/>
      <c r="F1708" s="8"/>
      <c r="G1708" s="10"/>
      <c r="H1708" s="10"/>
      <c r="I1708" s="11"/>
      <c r="J1708" s="12">
        <f>J1709+J1710</f>
        <v>69048.25</v>
      </c>
    </row>
    <row r="1709" spans="1:10" x14ac:dyDescent="0.25">
      <c r="A1709" s="13"/>
      <c r="B1709" s="58"/>
      <c r="C1709" s="15"/>
      <c r="D1709" s="16" t="s">
        <v>13</v>
      </c>
      <c r="E1709" s="17"/>
      <c r="F1709" s="15"/>
      <c r="G1709" s="18"/>
      <c r="H1709" s="18"/>
      <c r="I1709" s="19"/>
      <c r="J1709" s="31">
        <v>51276.29</v>
      </c>
    </row>
    <row r="1710" spans="1:10" x14ac:dyDescent="0.25">
      <c r="A1710" s="21"/>
      <c r="B1710" s="59"/>
      <c r="C1710" s="22"/>
      <c r="D1710" s="23" t="s">
        <v>12</v>
      </c>
      <c r="E1710" s="24"/>
      <c r="F1710" s="22"/>
      <c r="G1710" s="25"/>
      <c r="H1710" s="25"/>
      <c r="I1710" s="26"/>
      <c r="J1710" s="27">
        <f>SUM(J1711:J1712)</f>
        <v>17771.96</v>
      </c>
    </row>
    <row r="1711" spans="1:10" hidden="1" outlineLevel="1" x14ac:dyDescent="0.25">
      <c r="A1711" s="49"/>
      <c r="B1711" s="61"/>
      <c r="C1711" s="50"/>
      <c r="D1711" s="51"/>
      <c r="E1711" s="52" t="s">
        <v>5</v>
      </c>
      <c r="F1711" s="50" t="s">
        <v>43</v>
      </c>
      <c r="G1711" s="71">
        <v>41</v>
      </c>
      <c r="H1711" s="53"/>
      <c r="I1711" s="54">
        <v>4</v>
      </c>
      <c r="J1711" s="55">
        <v>9324.64</v>
      </c>
    </row>
    <row r="1712" spans="1:10" hidden="1" outlineLevel="1" x14ac:dyDescent="0.25">
      <c r="A1712" s="49"/>
      <c r="B1712" s="69"/>
      <c r="C1712" s="50"/>
      <c r="D1712" s="51"/>
      <c r="E1712" s="52" t="s">
        <v>5</v>
      </c>
      <c r="F1712" s="50" t="s">
        <v>43</v>
      </c>
      <c r="G1712" s="71">
        <v>41</v>
      </c>
      <c r="H1712" s="53"/>
      <c r="I1712" s="54">
        <v>16</v>
      </c>
      <c r="J1712" s="55">
        <v>8447.32</v>
      </c>
    </row>
    <row r="1713" spans="1:10" ht="26.4" collapsed="1" x14ac:dyDescent="0.25">
      <c r="A1713" s="7" t="s">
        <v>123</v>
      </c>
      <c r="B1713" s="57" t="s">
        <v>213</v>
      </c>
      <c r="C1713" s="8" t="s">
        <v>209</v>
      </c>
      <c r="D1713" s="9" t="s">
        <v>14</v>
      </c>
      <c r="E1713" s="8"/>
      <c r="F1713" s="8"/>
      <c r="G1713" s="10"/>
      <c r="H1713" s="10"/>
      <c r="I1713" s="11"/>
      <c r="J1713" s="12">
        <f>J1714+J1715</f>
        <v>1155425.97</v>
      </c>
    </row>
    <row r="1714" spans="1:10" x14ac:dyDescent="0.25">
      <c r="A1714" s="13"/>
      <c r="B1714" s="63"/>
      <c r="C1714" s="15"/>
      <c r="D1714" s="16" t="s">
        <v>13</v>
      </c>
      <c r="E1714" s="17"/>
      <c r="F1714" s="15"/>
      <c r="G1714" s="18"/>
      <c r="H1714" s="18"/>
      <c r="I1714" s="19"/>
      <c r="J1714" s="31">
        <v>1155425.97</v>
      </c>
    </row>
    <row r="1715" spans="1:10" x14ac:dyDescent="0.25">
      <c r="A1715" s="21"/>
      <c r="B1715" s="62"/>
      <c r="C1715" s="22"/>
      <c r="D1715" s="23" t="s">
        <v>12</v>
      </c>
      <c r="E1715" s="24"/>
      <c r="F1715" s="22"/>
      <c r="G1715" s="25"/>
      <c r="H1715" s="25"/>
      <c r="I1715" s="26"/>
      <c r="J1715" s="20">
        <v>0</v>
      </c>
    </row>
    <row r="1716" spans="1:10" ht="26.4" x14ac:dyDescent="0.25">
      <c r="A1716" s="7" t="s">
        <v>123</v>
      </c>
      <c r="B1716" s="57" t="s">
        <v>214</v>
      </c>
      <c r="C1716" s="8" t="s">
        <v>210</v>
      </c>
      <c r="D1716" s="9" t="s">
        <v>14</v>
      </c>
      <c r="E1716" s="8"/>
      <c r="F1716" s="8"/>
      <c r="G1716" s="10"/>
      <c r="H1716" s="10"/>
      <c r="I1716" s="11"/>
      <c r="J1716" s="12">
        <f>J1717+J1718</f>
        <v>255628.22</v>
      </c>
    </row>
    <row r="1717" spans="1:10" x14ac:dyDescent="0.25">
      <c r="A1717" s="13"/>
      <c r="B1717" s="63"/>
      <c r="C1717" s="15"/>
      <c r="D1717" s="16" t="s">
        <v>13</v>
      </c>
      <c r="E1717" s="17"/>
      <c r="F1717" s="15"/>
      <c r="G1717" s="18"/>
      <c r="H1717" s="18"/>
      <c r="I1717" s="19"/>
      <c r="J1717" s="31">
        <v>255628.22</v>
      </c>
    </row>
    <row r="1718" spans="1:10" x14ac:dyDescent="0.25">
      <c r="A1718" s="21"/>
      <c r="B1718" s="62"/>
      <c r="C1718" s="22"/>
      <c r="D1718" s="23" t="s">
        <v>12</v>
      </c>
      <c r="E1718" s="24"/>
      <c r="F1718" s="22"/>
      <c r="G1718" s="25"/>
      <c r="H1718" s="25"/>
      <c r="I1718" s="26"/>
      <c r="J1718" s="20">
        <v>0</v>
      </c>
    </row>
    <row r="1719" spans="1:10" ht="26.4" x14ac:dyDescent="0.25">
      <c r="A1719" s="7" t="s">
        <v>123</v>
      </c>
      <c r="B1719" s="57" t="s">
        <v>222</v>
      </c>
      <c r="C1719" s="8" t="s">
        <v>215</v>
      </c>
      <c r="D1719" s="9" t="s">
        <v>14</v>
      </c>
      <c r="E1719" s="8"/>
      <c r="F1719" s="8"/>
      <c r="G1719" s="10"/>
      <c r="H1719" s="10"/>
      <c r="I1719" s="11"/>
      <c r="J1719" s="12">
        <f>J1720+J1721</f>
        <v>5437557.75</v>
      </c>
    </row>
    <row r="1720" spans="1:10" x14ac:dyDescent="0.25">
      <c r="A1720" s="13"/>
      <c r="B1720" s="63"/>
      <c r="C1720" s="15"/>
      <c r="D1720" s="16" t="s">
        <v>13</v>
      </c>
      <c r="E1720" s="17"/>
      <c r="F1720" s="15"/>
      <c r="G1720" s="18"/>
      <c r="H1720" s="18"/>
      <c r="I1720" s="19"/>
      <c r="J1720" s="31">
        <v>5437557.75</v>
      </c>
    </row>
    <row r="1721" spans="1:10" x14ac:dyDescent="0.25">
      <c r="A1721" s="21"/>
      <c r="B1721" s="62"/>
      <c r="C1721" s="22"/>
      <c r="D1721" s="23" t="s">
        <v>12</v>
      </c>
      <c r="E1721" s="24"/>
      <c r="F1721" s="22"/>
      <c r="G1721" s="25"/>
      <c r="H1721" s="25"/>
      <c r="I1721" s="26"/>
      <c r="J1721" s="20">
        <v>0</v>
      </c>
    </row>
    <row r="1722" spans="1:10" ht="26.4" x14ac:dyDescent="0.25">
      <c r="A1722" s="7" t="s">
        <v>123</v>
      </c>
      <c r="B1722" s="57" t="s">
        <v>223</v>
      </c>
      <c r="C1722" s="8" t="s">
        <v>216</v>
      </c>
      <c r="D1722" s="9" t="s">
        <v>14</v>
      </c>
      <c r="E1722" s="8"/>
      <c r="F1722" s="8"/>
      <c r="G1722" s="10"/>
      <c r="H1722" s="10"/>
      <c r="I1722" s="11"/>
      <c r="J1722" s="12">
        <f>J1723+J1724</f>
        <v>800000</v>
      </c>
    </row>
    <row r="1723" spans="1:10" x14ac:dyDescent="0.25">
      <c r="A1723" s="13"/>
      <c r="B1723" s="63"/>
      <c r="C1723" s="15"/>
      <c r="D1723" s="16" t="s">
        <v>13</v>
      </c>
      <c r="E1723" s="17"/>
      <c r="F1723" s="15"/>
      <c r="G1723" s="18"/>
      <c r="H1723" s="18"/>
      <c r="I1723" s="19"/>
      <c r="J1723" s="31">
        <v>800000</v>
      </c>
    </row>
    <row r="1724" spans="1:10" x14ac:dyDescent="0.25">
      <c r="A1724" s="21"/>
      <c r="B1724" s="62"/>
      <c r="C1724" s="22"/>
      <c r="D1724" s="23" t="s">
        <v>12</v>
      </c>
      <c r="E1724" s="24"/>
      <c r="F1724" s="22"/>
      <c r="G1724" s="25"/>
      <c r="H1724" s="25"/>
      <c r="I1724" s="26"/>
      <c r="J1724" s="20">
        <v>0</v>
      </c>
    </row>
    <row r="1725" spans="1:10" ht="39.6" x14ac:dyDescent="0.25">
      <c r="A1725" s="7" t="s">
        <v>123</v>
      </c>
      <c r="B1725" s="57" t="s">
        <v>224</v>
      </c>
      <c r="C1725" s="8" t="s">
        <v>217</v>
      </c>
      <c r="D1725" s="9" t="s">
        <v>14</v>
      </c>
      <c r="E1725" s="8"/>
      <c r="F1725" s="8"/>
      <c r="G1725" s="10"/>
      <c r="H1725" s="10"/>
      <c r="I1725" s="11"/>
      <c r="J1725" s="12">
        <f>J1726+J1727</f>
        <v>1117745.06</v>
      </c>
    </row>
    <row r="1726" spans="1:10" x14ac:dyDescent="0.25">
      <c r="A1726" s="13"/>
      <c r="B1726" s="63"/>
      <c r="C1726" s="15"/>
      <c r="D1726" s="16" t="s">
        <v>13</v>
      </c>
      <c r="E1726" s="17"/>
      <c r="F1726" s="15"/>
      <c r="G1726" s="18"/>
      <c r="H1726" s="18"/>
      <c r="I1726" s="19"/>
      <c r="J1726" s="31">
        <v>1117745.06</v>
      </c>
    </row>
    <row r="1727" spans="1:10" x14ac:dyDescent="0.25">
      <c r="A1727" s="21"/>
      <c r="B1727" s="62"/>
      <c r="C1727" s="22"/>
      <c r="D1727" s="23" t="s">
        <v>12</v>
      </c>
      <c r="E1727" s="24"/>
      <c r="F1727" s="22"/>
      <c r="G1727" s="25"/>
      <c r="H1727" s="25"/>
      <c r="I1727" s="26"/>
      <c r="J1727" s="20">
        <v>0</v>
      </c>
    </row>
    <row r="1728" spans="1:10" ht="39.6" x14ac:dyDescent="0.25">
      <c r="A1728" s="7" t="s">
        <v>123</v>
      </c>
      <c r="B1728" s="57" t="s">
        <v>225</v>
      </c>
      <c r="C1728" s="8" t="s">
        <v>218</v>
      </c>
      <c r="D1728" s="9" t="s">
        <v>14</v>
      </c>
      <c r="E1728" s="8"/>
      <c r="F1728" s="8"/>
      <c r="G1728" s="10"/>
      <c r="H1728" s="10"/>
      <c r="I1728" s="11"/>
      <c r="J1728" s="12">
        <f>J1729+J1730</f>
        <v>330423.75</v>
      </c>
    </row>
    <row r="1729" spans="1:10" x14ac:dyDescent="0.25">
      <c r="A1729" s="13"/>
      <c r="B1729" s="63"/>
      <c r="C1729" s="15"/>
      <c r="D1729" s="16" t="s">
        <v>13</v>
      </c>
      <c r="E1729" s="17"/>
      <c r="F1729" s="15"/>
      <c r="G1729" s="18"/>
      <c r="H1729" s="18"/>
      <c r="I1729" s="19"/>
      <c r="J1729" s="31">
        <v>330423.75</v>
      </c>
    </row>
    <row r="1730" spans="1:10" x14ac:dyDescent="0.25">
      <c r="A1730" s="21"/>
      <c r="B1730" s="62"/>
      <c r="C1730" s="22"/>
      <c r="D1730" s="23" t="s">
        <v>12</v>
      </c>
      <c r="E1730" s="24"/>
      <c r="F1730" s="22"/>
      <c r="G1730" s="25"/>
      <c r="H1730" s="25"/>
      <c r="I1730" s="26"/>
      <c r="J1730" s="20">
        <v>0</v>
      </c>
    </row>
    <row r="1731" spans="1:10" ht="39.6" x14ac:dyDescent="0.25">
      <c r="A1731" s="7" t="s">
        <v>123</v>
      </c>
      <c r="B1731" s="57" t="s">
        <v>226</v>
      </c>
      <c r="C1731" s="8" t="s">
        <v>219</v>
      </c>
      <c r="D1731" s="9" t="s">
        <v>14</v>
      </c>
      <c r="E1731" s="8"/>
      <c r="F1731" s="8"/>
      <c r="G1731" s="10"/>
      <c r="H1731" s="10"/>
      <c r="I1731" s="11"/>
      <c r="J1731" s="12">
        <f>J1732+J1733</f>
        <v>3376720.18</v>
      </c>
    </row>
    <row r="1732" spans="1:10" x14ac:dyDescent="0.25">
      <c r="A1732" s="13"/>
      <c r="B1732" s="63"/>
      <c r="C1732" s="15"/>
      <c r="D1732" s="16" t="s">
        <v>13</v>
      </c>
      <c r="E1732" s="17"/>
      <c r="F1732" s="15"/>
      <c r="G1732" s="18"/>
      <c r="H1732" s="18"/>
      <c r="I1732" s="19"/>
      <c r="J1732" s="31">
        <v>3376720.18</v>
      </c>
    </row>
    <row r="1733" spans="1:10" x14ac:dyDescent="0.25">
      <c r="A1733" s="21"/>
      <c r="B1733" s="62"/>
      <c r="C1733" s="22"/>
      <c r="D1733" s="23" t="s">
        <v>12</v>
      </c>
      <c r="E1733" s="24"/>
      <c r="F1733" s="22"/>
      <c r="G1733" s="25"/>
      <c r="H1733" s="25"/>
      <c r="I1733" s="26"/>
      <c r="J1733" s="20">
        <v>0</v>
      </c>
    </row>
    <row r="1734" spans="1:10" ht="39.6" x14ac:dyDescent="0.25">
      <c r="A1734" s="7" t="s">
        <v>123</v>
      </c>
      <c r="B1734" s="57" t="s">
        <v>227</v>
      </c>
      <c r="C1734" s="8" t="s">
        <v>220</v>
      </c>
      <c r="D1734" s="9" t="s">
        <v>14</v>
      </c>
      <c r="E1734" s="8"/>
      <c r="F1734" s="8"/>
      <c r="G1734" s="10"/>
      <c r="H1734" s="10"/>
      <c r="I1734" s="11"/>
      <c r="J1734" s="12">
        <f>J1735+J1736</f>
        <v>1626100</v>
      </c>
    </row>
    <row r="1735" spans="1:10" x14ac:dyDescent="0.25">
      <c r="A1735" s="13"/>
      <c r="B1735" s="63"/>
      <c r="C1735" s="15"/>
      <c r="D1735" s="16" t="s">
        <v>13</v>
      </c>
      <c r="E1735" s="17"/>
      <c r="F1735" s="15"/>
      <c r="G1735" s="18"/>
      <c r="H1735" s="18"/>
      <c r="I1735" s="19"/>
      <c r="J1735" s="31">
        <v>1626100</v>
      </c>
    </row>
    <row r="1736" spans="1:10" x14ac:dyDescent="0.25">
      <c r="A1736" s="21"/>
      <c r="B1736" s="62"/>
      <c r="C1736" s="22"/>
      <c r="D1736" s="23" t="s">
        <v>12</v>
      </c>
      <c r="E1736" s="24"/>
      <c r="F1736" s="22"/>
      <c r="G1736" s="25"/>
      <c r="H1736" s="25"/>
      <c r="I1736" s="26"/>
      <c r="J1736" s="20">
        <v>0</v>
      </c>
    </row>
    <row r="1737" spans="1:10" ht="39.6" x14ac:dyDescent="0.25">
      <c r="A1737" s="7" t="s">
        <v>123</v>
      </c>
      <c r="B1737" s="57" t="s">
        <v>228</v>
      </c>
      <c r="C1737" s="8" t="s">
        <v>221</v>
      </c>
      <c r="D1737" s="9" t="s">
        <v>14</v>
      </c>
      <c r="E1737" s="8"/>
      <c r="F1737" s="8"/>
      <c r="G1737" s="10"/>
      <c r="H1737" s="10"/>
      <c r="I1737" s="11"/>
      <c r="J1737" s="12">
        <f>J1738+J1739</f>
        <v>86583.3</v>
      </c>
    </row>
    <row r="1738" spans="1:10" x14ac:dyDescent="0.25">
      <c r="A1738" s="13"/>
      <c r="B1738" s="63"/>
      <c r="C1738" s="15"/>
      <c r="D1738" s="16" t="s">
        <v>13</v>
      </c>
      <c r="E1738" s="17"/>
      <c r="F1738" s="15"/>
      <c r="G1738" s="18"/>
      <c r="H1738" s="18"/>
      <c r="I1738" s="19"/>
      <c r="J1738" s="31">
        <v>86583.3</v>
      </c>
    </row>
    <row r="1739" spans="1:10" x14ac:dyDescent="0.25">
      <c r="A1739" s="21"/>
      <c r="B1739" s="59"/>
      <c r="C1739" s="22"/>
      <c r="D1739" s="23" t="s">
        <v>12</v>
      </c>
      <c r="E1739" s="24"/>
      <c r="F1739" s="22"/>
      <c r="G1739" s="25"/>
      <c r="H1739" s="25"/>
      <c r="I1739" s="26"/>
      <c r="J1739" s="20">
        <v>0</v>
      </c>
    </row>
    <row r="1740" spans="1:10" ht="26.4" x14ac:dyDescent="0.25">
      <c r="A1740" s="7" t="s">
        <v>123</v>
      </c>
      <c r="B1740" s="57" t="s">
        <v>232</v>
      </c>
      <c r="C1740" s="8" t="s">
        <v>229</v>
      </c>
      <c r="D1740" s="9" t="s">
        <v>14</v>
      </c>
      <c r="E1740" s="8"/>
      <c r="F1740" s="8"/>
      <c r="G1740" s="10"/>
      <c r="H1740" s="10"/>
      <c r="I1740" s="11"/>
      <c r="J1740" s="12">
        <f>J1741+J1742</f>
        <v>2443790.67</v>
      </c>
    </row>
    <row r="1741" spans="1:10" x14ac:dyDescent="0.25">
      <c r="A1741" s="13"/>
      <c r="B1741" s="63"/>
      <c r="C1741" s="15"/>
      <c r="D1741" s="16" t="s">
        <v>13</v>
      </c>
      <c r="E1741" s="17"/>
      <c r="F1741" s="15"/>
      <c r="G1741" s="18"/>
      <c r="H1741" s="18"/>
      <c r="I1741" s="19"/>
      <c r="J1741" s="31">
        <v>2443790.67</v>
      </c>
    </row>
    <row r="1742" spans="1:10" x14ac:dyDescent="0.25">
      <c r="A1742" s="21"/>
      <c r="B1742" s="62"/>
      <c r="C1742" s="22"/>
      <c r="D1742" s="23" t="s">
        <v>12</v>
      </c>
      <c r="E1742" s="24"/>
      <c r="F1742" s="22"/>
      <c r="G1742" s="25"/>
      <c r="H1742" s="25"/>
      <c r="I1742" s="26"/>
      <c r="J1742" s="20">
        <v>0</v>
      </c>
    </row>
    <row r="1743" spans="1:10" ht="26.4" x14ac:dyDescent="0.25">
      <c r="A1743" s="7" t="s">
        <v>123</v>
      </c>
      <c r="B1743" s="57" t="s">
        <v>233</v>
      </c>
      <c r="C1743" s="8" t="s">
        <v>230</v>
      </c>
      <c r="D1743" s="9" t="s">
        <v>14</v>
      </c>
      <c r="E1743" s="8"/>
      <c r="F1743" s="8"/>
      <c r="G1743" s="10"/>
      <c r="H1743" s="10"/>
      <c r="I1743" s="11"/>
      <c r="J1743" s="12">
        <f>J1744+J1745</f>
        <v>1164492.42</v>
      </c>
    </row>
    <row r="1744" spans="1:10" x14ac:dyDescent="0.25">
      <c r="A1744" s="13"/>
      <c r="B1744" s="63"/>
      <c r="C1744" s="15"/>
      <c r="D1744" s="16" t="s">
        <v>13</v>
      </c>
      <c r="E1744" s="17"/>
      <c r="F1744" s="15"/>
      <c r="G1744" s="18"/>
      <c r="H1744" s="18"/>
      <c r="I1744" s="19"/>
      <c r="J1744" s="31">
        <v>1164492.42</v>
      </c>
    </row>
    <row r="1745" spans="1:10" x14ac:dyDescent="0.25">
      <c r="A1745" s="21"/>
      <c r="B1745" s="62"/>
      <c r="C1745" s="22"/>
      <c r="D1745" s="23" t="s">
        <v>12</v>
      </c>
      <c r="E1745" s="24"/>
      <c r="F1745" s="22"/>
      <c r="G1745" s="25"/>
      <c r="H1745" s="25"/>
      <c r="I1745" s="26"/>
      <c r="J1745" s="20">
        <v>0</v>
      </c>
    </row>
    <row r="1746" spans="1:10" ht="26.4" x14ac:dyDescent="0.25">
      <c r="A1746" s="7" t="s">
        <v>123</v>
      </c>
      <c r="B1746" s="57" t="s">
        <v>234</v>
      </c>
      <c r="C1746" s="8" t="s">
        <v>231</v>
      </c>
      <c r="D1746" s="9" t="s">
        <v>14</v>
      </c>
      <c r="E1746" s="8"/>
      <c r="F1746" s="8"/>
      <c r="G1746" s="10"/>
      <c r="H1746" s="10"/>
      <c r="I1746" s="11"/>
      <c r="J1746" s="12">
        <f>J1747+J1748</f>
        <v>2616339.8199999998</v>
      </c>
    </row>
    <row r="1747" spans="1:10" x14ac:dyDescent="0.25">
      <c r="A1747" s="13"/>
      <c r="B1747" s="63"/>
      <c r="C1747" s="15"/>
      <c r="D1747" s="16" t="s">
        <v>13</v>
      </c>
      <c r="E1747" s="17"/>
      <c r="F1747" s="15"/>
      <c r="G1747" s="18"/>
      <c r="H1747" s="18"/>
      <c r="I1747" s="19"/>
      <c r="J1747" s="31">
        <v>2616339.8199999998</v>
      </c>
    </row>
    <row r="1748" spans="1:10" x14ac:dyDescent="0.25">
      <c r="A1748" s="21"/>
      <c r="B1748" s="62"/>
      <c r="C1748" s="22"/>
      <c r="D1748" s="23" t="s">
        <v>12</v>
      </c>
      <c r="E1748" s="24"/>
      <c r="F1748" s="22"/>
      <c r="G1748" s="25"/>
      <c r="H1748" s="25"/>
      <c r="I1748" s="26"/>
      <c r="J1748" s="20">
        <v>0</v>
      </c>
    </row>
    <row r="1749" spans="1:10" x14ac:dyDescent="0.25">
      <c r="A1749" s="7" t="s">
        <v>123</v>
      </c>
      <c r="B1749" s="57" t="s">
        <v>177</v>
      </c>
      <c r="C1749" s="8" t="s">
        <v>235</v>
      </c>
      <c r="D1749" s="9" t="s">
        <v>14</v>
      </c>
      <c r="E1749" s="8"/>
      <c r="F1749" s="8"/>
      <c r="G1749" s="10"/>
      <c r="H1749" s="10"/>
      <c r="I1749" s="11"/>
      <c r="J1749" s="12">
        <f>J1750+J1751</f>
        <v>9915.25</v>
      </c>
    </row>
    <row r="1750" spans="1:10" x14ac:dyDescent="0.25">
      <c r="A1750" s="13"/>
      <c r="B1750" s="63"/>
      <c r="C1750" s="15"/>
      <c r="D1750" s="16" t="s">
        <v>13</v>
      </c>
      <c r="E1750" s="17"/>
      <c r="F1750" s="15"/>
      <c r="G1750" s="18"/>
      <c r="H1750" s="18"/>
      <c r="I1750" s="19"/>
      <c r="J1750" s="31">
        <v>9915.25</v>
      </c>
    </row>
    <row r="1751" spans="1:10" x14ac:dyDescent="0.25">
      <c r="A1751" s="21"/>
      <c r="B1751" s="62"/>
      <c r="C1751" s="22"/>
      <c r="D1751" s="23" t="s">
        <v>12</v>
      </c>
      <c r="E1751" s="24"/>
      <c r="F1751" s="22"/>
      <c r="G1751" s="25"/>
      <c r="H1751" s="25"/>
      <c r="I1751" s="26"/>
      <c r="J1751" s="20">
        <v>0</v>
      </c>
    </row>
    <row r="1752" spans="1:10" x14ac:dyDescent="0.25">
      <c r="A1752" s="7" t="s">
        <v>123</v>
      </c>
      <c r="B1752" s="57" t="s">
        <v>243</v>
      </c>
      <c r="C1752" s="8" t="s">
        <v>236</v>
      </c>
      <c r="D1752" s="9" t="s">
        <v>14</v>
      </c>
      <c r="E1752" s="8"/>
      <c r="F1752" s="8"/>
      <c r="G1752" s="10"/>
      <c r="H1752" s="10"/>
      <c r="I1752" s="11"/>
      <c r="J1752" s="12">
        <f>J1753+J1754</f>
        <v>0</v>
      </c>
    </row>
    <row r="1753" spans="1:10" x14ac:dyDescent="0.25">
      <c r="A1753" s="13"/>
      <c r="B1753" s="63"/>
      <c r="C1753" s="15"/>
      <c r="D1753" s="16" t="s">
        <v>13</v>
      </c>
      <c r="E1753" s="17"/>
      <c r="F1753" s="15"/>
      <c r="G1753" s="18"/>
      <c r="H1753" s="18"/>
      <c r="I1753" s="19"/>
      <c r="J1753" s="31"/>
    </row>
    <row r="1754" spans="1:10" x14ac:dyDescent="0.25">
      <c r="A1754" s="21"/>
      <c r="B1754" s="62"/>
      <c r="C1754" s="22"/>
      <c r="D1754" s="23" t="s">
        <v>12</v>
      </c>
      <c r="E1754" s="24"/>
      <c r="F1754" s="22"/>
      <c r="G1754" s="25"/>
      <c r="H1754" s="25"/>
      <c r="I1754" s="26"/>
      <c r="J1754" s="20">
        <v>0</v>
      </c>
    </row>
    <row r="1755" spans="1:10" x14ac:dyDescent="0.25">
      <c r="A1755" s="7" t="s">
        <v>123</v>
      </c>
      <c r="B1755" s="57" t="s">
        <v>244</v>
      </c>
      <c r="C1755" s="8" t="s">
        <v>237</v>
      </c>
      <c r="D1755" s="9" t="s">
        <v>14</v>
      </c>
      <c r="E1755" s="8"/>
      <c r="F1755" s="8"/>
      <c r="G1755" s="10"/>
      <c r="H1755" s="10"/>
      <c r="I1755" s="11"/>
      <c r="J1755" s="12">
        <f>J1756+J1757</f>
        <v>0</v>
      </c>
    </row>
    <row r="1756" spans="1:10" x14ac:dyDescent="0.25">
      <c r="A1756" s="13"/>
      <c r="B1756" s="63"/>
      <c r="C1756" s="15"/>
      <c r="D1756" s="16" t="s">
        <v>13</v>
      </c>
      <c r="E1756" s="17"/>
      <c r="F1756" s="15"/>
      <c r="G1756" s="18"/>
      <c r="H1756" s="18"/>
      <c r="I1756" s="19"/>
      <c r="J1756" s="31"/>
    </row>
    <row r="1757" spans="1:10" x14ac:dyDescent="0.25">
      <c r="A1757" s="21"/>
      <c r="B1757" s="62"/>
      <c r="C1757" s="22"/>
      <c r="D1757" s="23" t="s">
        <v>12</v>
      </c>
      <c r="E1757" s="24"/>
      <c r="F1757" s="22"/>
      <c r="G1757" s="25"/>
      <c r="H1757" s="25"/>
      <c r="I1757" s="26"/>
      <c r="J1757" s="20">
        <v>0</v>
      </c>
    </row>
    <row r="1758" spans="1:10" x14ac:dyDescent="0.25">
      <c r="A1758" s="7" t="s">
        <v>123</v>
      </c>
      <c r="B1758" s="57" t="s">
        <v>245</v>
      </c>
      <c r="C1758" s="8" t="s">
        <v>238</v>
      </c>
      <c r="D1758" s="9" t="s">
        <v>14</v>
      </c>
      <c r="E1758" s="8"/>
      <c r="F1758" s="8"/>
      <c r="G1758" s="10"/>
      <c r="H1758" s="10"/>
      <c r="I1758" s="11"/>
      <c r="J1758" s="12">
        <f>J1759+J1760</f>
        <v>37547.810000000005</v>
      </c>
    </row>
    <row r="1759" spans="1:10" x14ac:dyDescent="0.25">
      <c r="A1759" s="13"/>
      <c r="B1759" s="58"/>
      <c r="C1759" s="15"/>
      <c r="D1759" s="16" t="s">
        <v>13</v>
      </c>
      <c r="E1759" s="17"/>
      <c r="F1759" s="15"/>
      <c r="G1759" s="18"/>
      <c r="H1759" s="18"/>
      <c r="I1759" s="19"/>
      <c r="J1759" s="31"/>
    </row>
    <row r="1760" spans="1:10" x14ac:dyDescent="0.25">
      <c r="A1760" s="21"/>
      <c r="B1760" s="59"/>
      <c r="C1760" s="22"/>
      <c r="D1760" s="23" t="s">
        <v>12</v>
      </c>
      <c r="E1760" s="24"/>
      <c r="F1760" s="22"/>
      <c r="G1760" s="25"/>
      <c r="H1760" s="25"/>
      <c r="I1760" s="26"/>
      <c r="J1760" s="27">
        <f>SUM(J1761:J1766)</f>
        <v>37547.810000000005</v>
      </c>
    </row>
    <row r="1761" spans="1:10" hidden="1" outlineLevel="1" x14ac:dyDescent="0.25">
      <c r="A1761" s="49"/>
      <c r="B1761" s="61"/>
      <c r="C1761" s="50"/>
      <c r="D1761" s="51"/>
      <c r="E1761" s="52" t="s">
        <v>3</v>
      </c>
      <c r="F1761" s="50" t="s">
        <v>35</v>
      </c>
      <c r="G1761" s="71">
        <v>3</v>
      </c>
      <c r="H1761" s="53"/>
      <c r="I1761" s="54">
        <v>15</v>
      </c>
      <c r="J1761" s="55">
        <v>5387.18</v>
      </c>
    </row>
    <row r="1762" spans="1:10" hidden="1" outlineLevel="1" x14ac:dyDescent="0.25">
      <c r="A1762" s="49"/>
      <c r="B1762" s="61"/>
      <c r="C1762" s="50"/>
      <c r="D1762" s="51"/>
      <c r="E1762" s="52" t="s">
        <v>3</v>
      </c>
      <c r="F1762" s="50" t="s">
        <v>35</v>
      </c>
      <c r="G1762" s="71">
        <v>3</v>
      </c>
      <c r="H1762" s="53"/>
      <c r="I1762" s="54">
        <v>40</v>
      </c>
      <c r="J1762" s="55">
        <v>8518.43</v>
      </c>
    </row>
    <row r="1763" spans="1:10" hidden="1" outlineLevel="1" x14ac:dyDescent="0.25">
      <c r="A1763" s="49"/>
      <c r="B1763" s="61"/>
      <c r="C1763" s="50"/>
      <c r="D1763" s="51"/>
      <c r="E1763" s="52" t="s">
        <v>3</v>
      </c>
      <c r="F1763" s="50" t="s">
        <v>35</v>
      </c>
      <c r="G1763" s="71">
        <v>3</v>
      </c>
      <c r="H1763" s="53"/>
      <c r="I1763" s="54">
        <v>49</v>
      </c>
      <c r="J1763" s="55">
        <v>10762.15</v>
      </c>
    </row>
    <row r="1764" spans="1:10" hidden="1" outlineLevel="1" x14ac:dyDescent="0.25">
      <c r="A1764" s="49"/>
      <c r="B1764" s="61"/>
      <c r="C1764" s="50"/>
      <c r="D1764" s="51"/>
      <c r="E1764" s="52" t="s">
        <v>3</v>
      </c>
      <c r="F1764" s="50" t="s">
        <v>35</v>
      </c>
      <c r="G1764" s="71">
        <v>3</v>
      </c>
      <c r="H1764" s="53"/>
      <c r="I1764" s="54">
        <v>96</v>
      </c>
      <c r="J1764" s="55">
        <v>4387.41</v>
      </c>
    </row>
    <row r="1765" spans="1:10" hidden="1" outlineLevel="1" x14ac:dyDescent="0.25">
      <c r="A1765" s="49"/>
      <c r="B1765" s="61"/>
      <c r="C1765" s="50"/>
      <c r="D1765" s="51"/>
      <c r="E1765" s="52" t="s">
        <v>3</v>
      </c>
      <c r="F1765" s="50" t="s">
        <v>35</v>
      </c>
      <c r="G1765" s="71">
        <v>3</v>
      </c>
      <c r="H1765" s="53"/>
      <c r="I1765" s="54">
        <v>214</v>
      </c>
      <c r="J1765" s="55">
        <v>4178.78</v>
      </c>
    </row>
    <row r="1766" spans="1:10" hidden="1" outlineLevel="1" x14ac:dyDescent="0.25">
      <c r="A1766" s="49"/>
      <c r="B1766" s="61"/>
      <c r="C1766" s="50"/>
      <c r="D1766" s="51"/>
      <c r="E1766" s="52" t="s">
        <v>3</v>
      </c>
      <c r="F1766" s="50" t="s">
        <v>35</v>
      </c>
      <c r="G1766" s="71">
        <v>3</v>
      </c>
      <c r="H1766" s="53"/>
      <c r="I1766" s="54">
        <v>320</v>
      </c>
      <c r="J1766" s="55">
        <v>4313.8599999999997</v>
      </c>
    </row>
    <row r="1767" spans="1:10" ht="45" customHeight="1" collapsed="1" x14ac:dyDescent="0.25">
      <c r="A1767" s="7" t="s">
        <v>123</v>
      </c>
      <c r="B1767" s="57" t="s">
        <v>246</v>
      </c>
      <c r="C1767" s="8" t="s">
        <v>239</v>
      </c>
      <c r="D1767" s="9" t="s">
        <v>14</v>
      </c>
      <c r="E1767" s="8"/>
      <c r="F1767" s="8"/>
      <c r="G1767" s="10"/>
      <c r="H1767" s="10"/>
      <c r="I1767" s="11"/>
      <c r="J1767" s="12">
        <f>J1768+J1769</f>
        <v>2670800.11</v>
      </c>
    </row>
    <row r="1768" spans="1:10" x14ac:dyDescent="0.25">
      <c r="A1768" s="13"/>
      <c r="B1768" s="63"/>
      <c r="C1768" s="15"/>
      <c r="D1768" s="16" t="s">
        <v>13</v>
      </c>
      <c r="E1768" s="17"/>
      <c r="F1768" s="15"/>
      <c r="G1768" s="18"/>
      <c r="H1768" s="18"/>
      <c r="I1768" s="19"/>
      <c r="J1768" s="31">
        <v>2670800.11</v>
      </c>
    </row>
    <row r="1769" spans="1:10" x14ac:dyDescent="0.25">
      <c r="A1769" s="21"/>
      <c r="B1769" s="62"/>
      <c r="C1769" s="22"/>
      <c r="D1769" s="23" t="s">
        <v>12</v>
      </c>
      <c r="E1769" s="24"/>
      <c r="F1769" s="22"/>
      <c r="G1769" s="25"/>
      <c r="H1769" s="25"/>
      <c r="I1769" s="26"/>
      <c r="J1769" s="20">
        <v>0</v>
      </c>
    </row>
    <row r="1770" spans="1:10" x14ac:dyDescent="0.25">
      <c r="A1770" s="7" t="s">
        <v>123</v>
      </c>
      <c r="B1770" s="57" t="s">
        <v>247</v>
      </c>
      <c r="C1770" s="8" t="s">
        <v>240</v>
      </c>
      <c r="D1770" s="9" t="s">
        <v>14</v>
      </c>
      <c r="E1770" s="8"/>
      <c r="F1770" s="8"/>
      <c r="G1770" s="10"/>
      <c r="H1770" s="10"/>
      <c r="I1770" s="11"/>
      <c r="J1770" s="12">
        <f>J1771+J1772</f>
        <v>6002889.1200000001</v>
      </c>
    </row>
    <row r="1771" spans="1:10" x14ac:dyDescent="0.25">
      <c r="A1771" s="13"/>
      <c r="B1771" s="63"/>
      <c r="C1771" s="15"/>
      <c r="D1771" s="16" t="s">
        <v>13</v>
      </c>
      <c r="E1771" s="17"/>
      <c r="F1771" s="15"/>
      <c r="G1771" s="18"/>
      <c r="H1771" s="18"/>
      <c r="I1771" s="19"/>
      <c r="J1771" s="31">
        <v>6002889.1200000001</v>
      </c>
    </row>
    <row r="1772" spans="1:10" x14ac:dyDescent="0.25">
      <c r="A1772" s="21"/>
      <c r="B1772" s="62"/>
      <c r="C1772" s="22"/>
      <c r="D1772" s="23" t="s">
        <v>12</v>
      </c>
      <c r="E1772" s="24"/>
      <c r="F1772" s="22"/>
      <c r="G1772" s="25"/>
      <c r="H1772" s="25"/>
      <c r="I1772" s="26"/>
      <c r="J1772" s="20">
        <v>0</v>
      </c>
    </row>
    <row r="1773" spans="1:10" x14ac:dyDescent="0.25">
      <c r="A1773" s="7" t="s">
        <v>123</v>
      </c>
      <c r="B1773" s="57" t="s">
        <v>248</v>
      </c>
      <c r="C1773" s="8">
        <v>7804604284</v>
      </c>
      <c r="D1773" s="9" t="s">
        <v>14</v>
      </c>
      <c r="E1773" s="8"/>
      <c r="F1773" s="8"/>
      <c r="G1773" s="10"/>
      <c r="H1773" s="10"/>
      <c r="I1773" s="11"/>
      <c r="J1773" s="12">
        <f>J1774+J1775</f>
        <v>1536656.33</v>
      </c>
    </row>
    <row r="1774" spans="1:10" x14ac:dyDescent="0.25">
      <c r="A1774" s="13"/>
      <c r="B1774" s="63"/>
      <c r="C1774" s="15"/>
      <c r="D1774" s="16" t="s">
        <v>13</v>
      </c>
      <c r="E1774" s="17"/>
      <c r="F1774" s="15"/>
      <c r="G1774" s="18"/>
      <c r="H1774" s="18"/>
      <c r="I1774" s="19"/>
      <c r="J1774" s="31">
        <v>1536656.33</v>
      </c>
    </row>
    <row r="1775" spans="1:10" x14ac:dyDescent="0.25">
      <c r="A1775" s="21"/>
      <c r="B1775" s="62"/>
      <c r="C1775" s="22"/>
      <c r="D1775" s="23" t="s">
        <v>12</v>
      </c>
      <c r="E1775" s="24"/>
      <c r="F1775" s="22"/>
      <c r="G1775" s="25"/>
      <c r="H1775" s="25"/>
      <c r="I1775" s="26"/>
      <c r="J1775" s="20">
        <v>0</v>
      </c>
    </row>
    <row r="1776" spans="1:10" x14ac:dyDescent="0.25">
      <c r="A1776" s="7" t="s">
        <v>123</v>
      </c>
      <c r="B1776" s="57" t="s">
        <v>249</v>
      </c>
      <c r="C1776" s="8" t="s">
        <v>241</v>
      </c>
      <c r="D1776" s="9" t="s">
        <v>14</v>
      </c>
      <c r="E1776" s="8"/>
      <c r="F1776" s="8"/>
      <c r="G1776" s="10"/>
      <c r="H1776" s="10"/>
      <c r="I1776" s="11"/>
      <c r="J1776" s="12">
        <f>J1777+J1778</f>
        <v>1707638.09</v>
      </c>
    </row>
    <row r="1777" spans="1:10" x14ac:dyDescent="0.25">
      <c r="A1777" s="13"/>
      <c r="B1777" s="63"/>
      <c r="C1777" s="15"/>
      <c r="D1777" s="16" t="s">
        <v>13</v>
      </c>
      <c r="E1777" s="17"/>
      <c r="F1777" s="15"/>
      <c r="G1777" s="18"/>
      <c r="H1777" s="18"/>
      <c r="I1777" s="19"/>
      <c r="J1777" s="31">
        <v>1707638.09</v>
      </c>
    </row>
    <row r="1778" spans="1:10" x14ac:dyDescent="0.25">
      <c r="A1778" s="21"/>
      <c r="B1778" s="62"/>
      <c r="C1778" s="22"/>
      <c r="D1778" s="23" t="s">
        <v>12</v>
      </c>
      <c r="E1778" s="24"/>
      <c r="F1778" s="22"/>
      <c r="G1778" s="25"/>
      <c r="H1778" s="25"/>
      <c r="I1778" s="26"/>
      <c r="J1778" s="20">
        <v>0</v>
      </c>
    </row>
    <row r="1779" spans="1:10" x14ac:dyDescent="0.25">
      <c r="A1779" s="7" t="s">
        <v>123</v>
      </c>
      <c r="B1779" s="57" t="s">
        <v>250</v>
      </c>
      <c r="C1779" s="8" t="s">
        <v>242</v>
      </c>
      <c r="D1779" s="9" t="s">
        <v>14</v>
      </c>
      <c r="E1779" s="8"/>
      <c r="F1779" s="8"/>
      <c r="G1779" s="10"/>
      <c r="H1779" s="10"/>
      <c r="I1779" s="11"/>
      <c r="J1779" s="12">
        <f>J1780+J1781</f>
        <v>0</v>
      </c>
    </row>
    <row r="1780" spans="1:10" x14ac:dyDescent="0.25">
      <c r="A1780" s="13"/>
      <c r="B1780" s="63"/>
      <c r="C1780" s="15"/>
      <c r="D1780" s="16" t="s">
        <v>13</v>
      </c>
      <c r="E1780" s="17"/>
      <c r="F1780" s="15"/>
      <c r="G1780" s="18"/>
      <c r="H1780" s="18"/>
      <c r="I1780" s="19"/>
      <c r="J1780" s="31"/>
    </row>
    <row r="1781" spans="1:10" x14ac:dyDescent="0.25">
      <c r="A1781" s="21"/>
      <c r="B1781" s="62"/>
      <c r="C1781" s="22"/>
      <c r="D1781" s="23" t="s">
        <v>12</v>
      </c>
      <c r="E1781" s="24"/>
      <c r="F1781" s="22"/>
      <c r="G1781" s="25"/>
      <c r="H1781" s="25"/>
      <c r="I1781" s="26"/>
      <c r="J1781" s="20">
        <v>0</v>
      </c>
    </row>
    <row r="1782" spans="1:10" ht="26.4" x14ac:dyDescent="0.25">
      <c r="A1782" s="7" t="s">
        <v>123</v>
      </c>
      <c r="B1782" s="57" t="s">
        <v>261</v>
      </c>
      <c r="C1782" s="8">
        <v>4703148093</v>
      </c>
      <c r="D1782" s="9" t="s">
        <v>14</v>
      </c>
      <c r="E1782" s="8"/>
      <c r="F1782" s="8"/>
      <c r="G1782" s="10"/>
      <c r="H1782" s="10"/>
      <c r="I1782" s="11"/>
      <c r="J1782" s="12">
        <f>J1783+J1784</f>
        <v>103885.36000000002</v>
      </c>
    </row>
    <row r="1783" spans="1:10" x14ac:dyDescent="0.25">
      <c r="A1783" s="13"/>
      <c r="B1783" s="58"/>
      <c r="C1783" s="15"/>
      <c r="D1783" s="16" t="s">
        <v>13</v>
      </c>
      <c r="E1783" s="17"/>
      <c r="F1783" s="15"/>
      <c r="G1783" s="18"/>
      <c r="H1783" s="18"/>
      <c r="I1783" s="19"/>
      <c r="J1783" s="31"/>
    </row>
    <row r="1784" spans="1:10" x14ac:dyDescent="0.25">
      <c r="A1784" s="21"/>
      <c r="B1784" s="59"/>
      <c r="C1784" s="22"/>
      <c r="D1784" s="23" t="s">
        <v>12</v>
      </c>
      <c r="E1784" s="24"/>
      <c r="F1784" s="22"/>
      <c r="G1784" s="25"/>
      <c r="H1784" s="25"/>
      <c r="I1784" s="26"/>
      <c r="J1784" s="27">
        <f>SUM(J1785:J1802)</f>
        <v>103885.36000000002</v>
      </c>
    </row>
    <row r="1785" spans="1:10" hidden="1" outlineLevel="1" x14ac:dyDescent="0.25">
      <c r="B1785" s="60"/>
      <c r="E1785" s="1" t="s">
        <v>3</v>
      </c>
      <c r="F1785" s="1" t="s">
        <v>35</v>
      </c>
      <c r="G1785" s="3">
        <v>20</v>
      </c>
      <c r="I1785" s="3">
        <v>2</v>
      </c>
      <c r="J1785" s="2">
        <v>5716.27</v>
      </c>
    </row>
    <row r="1786" spans="1:10" hidden="1" outlineLevel="1" x14ac:dyDescent="0.25">
      <c r="B1786" s="60"/>
      <c r="E1786" s="1" t="s">
        <v>3</v>
      </c>
      <c r="F1786" s="1" t="s">
        <v>35</v>
      </c>
      <c r="G1786" s="3">
        <v>20</v>
      </c>
      <c r="I1786" s="3">
        <v>11</v>
      </c>
      <c r="J1786" s="2">
        <v>4529.91</v>
      </c>
    </row>
    <row r="1787" spans="1:10" hidden="1" outlineLevel="1" x14ac:dyDescent="0.25">
      <c r="B1787" s="60"/>
      <c r="E1787" s="1" t="s">
        <v>3</v>
      </c>
      <c r="F1787" s="1" t="s">
        <v>35</v>
      </c>
      <c r="G1787" s="3">
        <v>20</v>
      </c>
      <c r="I1787" s="3">
        <v>69</v>
      </c>
      <c r="J1787" s="2">
        <v>6983.8</v>
      </c>
    </row>
    <row r="1788" spans="1:10" hidden="1" outlineLevel="1" x14ac:dyDescent="0.25">
      <c r="B1788" s="60"/>
      <c r="E1788" s="1" t="s">
        <v>3</v>
      </c>
      <c r="F1788" s="1" t="s">
        <v>35</v>
      </c>
      <c r="G1788" s="3">
        <v>20</v>
      </c>
      <c r="I1788" s="3">
        <v>81</v>
      </c>
      <c r="J1788" s="2">
        <v>4417.62</v>
      </c>
    </row>
    <row r="1789" spans="1:10" hidden="1" outlineLevel="1" x14ac:dyDescent="0.25">
      <c r="B1789" s="60"/>
      <c r="E1789" s="1" t="s">
        <v>3</v>
      </c>
      <c r="F1789" s="1" t="s">
        <v>35</v>
      </c>
      <c r="G1789" s="3">
        <v>20</v>
      </c>
      <c r="I1789" s="3">
        <v>190</v>
      </c>
      <c r="J1789" s="2">
        <v>4714.08</v>
      </c>
    </row>
    <row r="1790" spans="1:10" hidden="1" outlineLevel="1" x14ac:dyDescent="0.25">
      <c r="B1790" s="60"/>
      <c r="E1790" s="1" t="s">
        <v>3</v>
      </c>
      <c r="F1790" s="1" t="s">
        <v>35</v>
      </c>
      <c r="G1790" s="3">
        <v>20</v>
      </c>
      <c r="I1790" s="3">
        <v>208</v>
      </c>
      <c r="J1790" s="2">
        <v>4878.6400000000003</v>
      </c>
    </row>
    <row r="1791" spans="1:10" hidden="1" outlineLevel="1" x14ac:dyDescent="0.25">
      <c r="B1791" s="60"/>
      <c r="E1791" s="1" t="s">
        <v>3</v>
      </c>
      <c r="F1791" s="1" t="s">
        <v>35</v>
      </c>
      <c r="G1791" s="3">
        <v>20</v>
      </c>
      <c r="I1791" s="3">
        <v>233</v>
      </c>
      <c r="J1791" s="2">
        <v>5294.91</v>
      </c>
    </row>
    <row r="1792" spans="1:10" hidden="1" outlineLevel="1" x14ac:dyDescent="0.25">
      <c r="B1792" s="60"/>
      <c r="E1792" s="1" t="s">
        <v>3</v>
      </c>
      <c r="F1792" s="1" t="s">
        <v>35</v>
      </c>
      <c r="G1792" s="3">
        <v>20</v>
      </c>
      <c r="I1792" s="3">
        <v>380</v>
      </c>
      <c r="J1792" s="2">
        <v>5622.12</v>
      </c>
    </row>
    <row r="1793" spans="1:10" hidden="1" outlineLevel="1" x14ac:dyDescent="0.25">
      <c r="B1793" s="60"/>
      <c r="E1793" s="1" t="s">
        <v>3</v>
      </c>
      <c r="F1793" s="1" t="s">
        <v>35</v>
      </c>
      <c r="G1793" s="3">
        <v>20</v>
      </c>
      <c r="I1793" s="3">
        <v>447</v>
      </c>
      <c r="J1793" s="2">
        <v>4003.4500000000003</v>
      </c>
    </row>
    <row r="1794" spans="1:10" hidden="1" outlineLevel="1" x14ac:dyDescent="0.25">
      <c r="B1794" s="60"/>
      <c r="E1794" s="1" t="s">
        <v>3</v>
      </c>
      <c r="F1794" s="1" t="s">
        <v>35</v>
      </c>
      <c r="G1794" s="3">
        <v>20</v>
      </c>
      <c r="I1794" s="3">
        <v>489</v>
      </c>
      <c r="J1794" s="2">
        <v>5947.3</v>
      </c>
    </row>
    <row r="1795" spans="1:10" hidden="1" outlineLevel="1" x14ac:dyDescent="0.25">
      <c r="B1795" s="60"/>
      <c r="E1795" s="1" t="s">
        <v>3</v>
      </c>
      <c r="F1795" s="1" t="s">
        <v>35</v>
      </c>
      <c r="G1795" s="3">
        <v>20</v>
      </c>
      <c r="I1795" s="3">
        <v>578</v>
      </c>
      <c r="J1795" s="2">
        <v>7184.71</v>
      </c>
    </row>
    <row r="1796" spans="1:10" hidden="1" outlineLevel="1" x14ac:dyDescent="0.25">
      <c r="B1796" s="60"/>
      <c r="E1796" s="1" t="s">
        <v>3</v>
      </c>
      <c r="F1796" s="1" t="s">
        <v>35</v>
      </c>
      <c r="G1796" s="3">
        <v>20</v>
      </c>
      <c r="I1796" s="3">
        <v>617</v>
      </c>
      <c r="J1796" s="2">
        <v>5524.6</v>
      </c>
    </row>
    <row r="1797" spans="1:10" hidden="1" outlineLevel="1" x14ac:dyDescent="0.25">
      <c r="B1797" s="60"/>
      <c r="E1797" s="1" t="s">
        <v>3</v>
      </c>
      <c r="F1797" s="1" t="s">
        <v>35</v>
      </c>
      <c r="G1797" s="3">
        <v>20</v>
      </c>
      <c r="I1797" s="3">
        <v>690</v>
      </c>
      <c r="J1797" s="2">
        <v>6660.57</v>
      </c>
    </row>
    <row r="1798" spans="1:10" hidden="1" outlineLevel="1" x14ac:dyDescent="0.25">
      <c r="B1798" s="60"/>
      <c r="E1798" s="1" t="s">
        <v>3</v>
      </c>
      <c r="F1798" s="1" t="s">
        <v>35</v>
      </c>
      <c r="G1798" s="3">
        <v>20</v>
      </c>
      <c r="H1798" s="3">
        <v>1</v>
      </c>
      <c r="I1798" s="3">
        <v>74</v>
      </c>
      <c r="J1798" s="2">
        <v>4579.43</v>
      </c>
    </row>
    <row r="1799" spans="1:10" hidden="1" outlineLevel="1" x14ac:dyDescent="0.25">
      <c r="B1799" s="60"/>
      <c r="E1799" s="1" t="s">
        <v>3</v>
      </c>
      <c r="F1799" s="1" t="s">
        <v>35</v>
      </c>
      <c r="G1799" s="3">
        <v>20</v>
      </c>
      <c r="H1799" s="3">
        <v>1</v>
      </c>
      <c r="I1799" s="3">
        <v>205</v>
      </c>
      <c r="J1799" s="2">
        <v>7801.05</v>
      </c>
    </row>
    <row r="1800" spans="1:10" hidden="1" outlineLevel="1" x14ac:dyDescent="0.25">
      <c r="B1800" s="60"/>
      <c r="E1800" s="1" t="s">
        <v>3</v>
      </c>
      <c r="F1800" s="1" t="s">
        <v>35</v>
      </c>
      <c r="G1800" s="3">
        <v>20</v>
      </c>
      <c r="H1800" s="3">
        <v>2</v>
      </c>
      <c r="I1800" s="3">
        <v>221</v>
      </c>
      <c r="J1800" s="2">
        <v>6313.33</v>
      </c>
    </row>
    <row r="1801" spans="1:10" hidden="1" outlineLevel="1" x14ac:dyDescent="0.25">
      <c r="B1801" s="60"/>
      <c r="E1801" s="1" t="s">
        <v>3</v>
      </c>
      <c r="F1801" s="1" t="s">
        <v>35</v>
      </c>
      <c r="G1801" s="3">
        <v>20</v>
      </c>
      <c r="H1801" s="3">
        <v>2</v>
      </c>
      <c r="I1801" s="3">
        <v>466</v>
      </c>
      <c r="J1801" s="2">
        <v>8246.32</v>
      </c>
    </row>
    <row r="1802" spans="1:10" hidden="1" outlineLevel="1" x14ac:dyDescent="0.25">
      <c r="B1802" s="60"/>
      <c r="E1802" s="1" t="s">
        <v>3</v>
      </c>
      <c r="F1802" s="1" t="s">
        <v>35</v>
      </c>
      <c r="G1802" s="3">
        <v>20</v>
      </c>
      <c r="H1802" s="3">
        <v>2</v>
      </c>
      <c r="I1802" s="3">
        <v>523</v>
      </c>
      <c r="J1802" s="2">
        <v>5467.25</v>
      </c>
    </row>
    <row r="1803" spans="1:10" collapsed="1" x14ac:dyDescent="0.25">
      <c r="A1803" s="7" t="s">
        <v>123</v>
      </c>
      <c r="B1803" s="57" t="s">
        <v>262</v>
      </c>
      <c r="C1803" s="8"/>
      <c r="D1803" s="9" t="s">
        <v>14</v>
      </c>
      <c r="E1803" s="8"/>
      <c r="F1803" s="8"/>
      <c r="G1803" s="10"/>
      <c r="H1803" s="10"/>
      <c r="I1803" s="11"/>
      <c r="J1803" s="12">
        <f>J1804+J1805</f>
        <v>77291.180000000008</v>
      </c>
    </row>
    <row r="1804" spans="1:10" x14ac:dyDescent="0.25">
      <c r="A1804" s="13"/>
      <c r="B1804" s="58"/>
      <c r="C1804" s="15"/>
      <c r="D1804" s="16" t="s">
        <v>13</v>
      </c>
      <c r="E1804" s="17"/>
      <c r="F1804" s="15"/>
      <c r="G1804" s="18"/>
      <c r="H1804" s="18"/>
      <c r="I1804" s="19"/>
      <c r="J1804" s="31"/>
    </row>
    <row r="1805" spans="1:10" x14ac:dyDescent="0.25">
      <c r="A1805" s="21"/>
      <c r="B1805" s="59"/>
      <c r="C1805" s="22"/>
      <c r="D1805" s="23" t="s">
        <v>12</v>
      </c>
      <c r="E1805" s="24"/>
      <c r="F1805" s="22"/>
      <c r="G1805" s="25"/>
      <c r="H1805" s="25"/>
      <c r="I1805" s="26"/>
      <c r="J1805" s="27">
        <f>SUM(J1806:J1812)</f>
        <v>77291.180000000008</v>
      </c>
    </row>
    <row r="1806" spans="1:10" hidden="1" outlineLevel="1" x14ac:dyDescent="0.25">
      <c r="B1806" s="60"/>
      <c r="E1806" s="1" t="s">
        <v>5</v>
      </c>
      <c r="F1806" s="1" t="s">
        <v>94</v>
      </c>
      <c r="G1806" s="3">
        <v>32</v>
      </c>
      <c r="I1806" s="3">
        <v>5</v>
      </c>
      <c r="J1806" s="2">
        <v>26804.89</v>
      </c>
    </row>
    <row r="1807" spans="1:10" hidden="1" outlineLevel="1" x14ac:dyDescent="0.25">
      <c r="B1807" s="60"/>
      <c r="E1807" s="1" t="s">
        <v>5</v>
      </c>
      <c r="F1807" s="1" t="s">
        <v>9</v>
      </c>
      <c r="G1807" s="28" t="s">
        <v>350</v>
      </c>
      <c r="I1807" s="3">
        <v>17</v>
      </c>
      <c r="J1807" s="2">
        <v>15577.94</v>
      </c>
    </row>
    <row r="1808" spans="1:10" hidden="1" outlineLevel="1" x14ac:dyDescent="0.25">
      <c r="B1808" s="60"/>
      <c r="E1808" s="1" t="s">
        <v>5</v>
      </c>
      <c r="F1808" s="1" t="s">
        <v>9</v>
      </c>
      <c r="G1808" s="28" t="s">
        <v>350</v>
      </c>
      <c r="I1808" s="3">
        <v>21</v>
      </c>
      <c r="J1808" s="2">
        <v>11093.85</v>
      </c>
    </row>
    <row r="1809" spans="1:10" hidden="1" outlineLevel="1" x14ac:dyDescent="0.25">
      <c r="B1809" s="60"/>
      <c r="E1809" s="1" t="s">
        <v>5</v>
      </c>
      <c r="F1809" s="1" t="s">
        <v>11</v>
      </c>
      <c r="G1809" s="3">
        <v>94</v>
      </c>
      <c r="I1809" s="3">
        <v>14</v>
      </c>
      <c r="J1809" s="2">
        <v>6007.21</v>
      </c>
    </row>
    <row r="1810" spans="1:10" hidden="1" outlineLevel="1" x14ac:dyDescent="0.25">
      <c r="B1810" s="60"/>
      <c r="E1810" s="1" t="s">
        <v>5</v>
      </c>
      <c r="F1810" s="1" t="s">
        <v>119</v>
      </c>
      <c r="G1810" s="3" t="s">
        <v>347</v>
      </c>
      <c r="I1810" s="3">
        <v>1</v>
      </c>
      <c r="J1810" s="2">
        <v>5678.61</v>
      </c>
    </row>
    <row r="1811" spans="1:10" hidden="1" outlineLevel="1" x14ac:dyDescent="0.25">
      <c r="B1811" s="60"/>
      <c r="E1811" s="1" t="s">
        <v>5</v>
      </c>
      <c r="F1811" s="1" t="s">
        <v>119</v>
      </c>
      <c r="G1811" s="3" t="s">
        <v>326</v>
      </c>
      <c r="I1811" s="3">
        <v>3</v>
      </c>
      <c r="J1811" s="2">
        <v>5000.05</v>
      </c>
    </row>
    <row r="1812" spans="1:10" hidden="1" outlineLevel="1" x14ac:dyDescent="0.25">
      <c r="B1812" s="60"/>
      <c r="E1812" s="1" t="s">
        <v>5</v>
      </c>
      <c r="F1812" s="1" t="s">
        <v>121</v>
      </c>
      <c r="G1812" s="3">
        <v>15</v>
      </c>
      <c r="I1812" s="3">
        <v>12</v>
      </c>
      <c r="J1812" s="2">
        <v>7128.63</v>
      </c>
    </row>
    <row r="1813" spans="1:10" collapsed="1" x14ac:dyDescent="0.25">
      <c r="A1813" s="7" t="s">
        <v>123</v>
      </c>
      <c r="B1813" s="57" t="s">
        <v>264</v>
      </c>
      <c r="C1813" s="56" t="s">
        <v>265</v>
      </c>
      <c r="D1813" s="9" t="s">
        <v>14</v>
      </c>
      <c r="E1813" s="8"/>
      <c r="F1813" s="8"/>
      <c r="G1813" s="10"/>
      <c r="H1813" s="10"/>
      <c r="I1813" s="11"/>
      <c r="J1813" s="12">
        <f>J1814+J1815</f>
        <v>8694.5300000000007</v>
      </c>
    </row>
    <row r="1814" spans="1:10" x14ac:dyDescent="0.25">
      <c r="A1814" s="13"/>
      <c r="B1814" s="58"/>
      <c r="C1814" s="15"/>
      <c r="D1814" s="16" t="s">
        <v>13</v>
      </c>
      <c r="E1814" s="17"/>
      <c r="F1814" s="15"/>
      <c r="G1814" s="18"/>
      <c r="H1814" s="18"/>
      <c r="I1814" s="19"/>
      <c r="J1814" s="31"/>
    </row>
    <row r="1815" spans="1:10" x14ac:dyDescent="0.25">
      <c r="A1815" s="21"/>
      <c r="B1815" s="59"/>
      <c r="C1815" s="22"/>
      <c r="D1815" s="23" t="s">
        <v>12</v>
      </c>
      <c r="E1815" s="24"/>
      <c r="F1815" s="22"/>
      <c r="G1815" s="25"/>
      <c r="H1815" s="25"/>
      <c r="I1815" s="26"/>
      <c r="J1815" s="27">
        <f>SUM(J1816:J1816)</f>
        <v>8694.5300000000007</v>
      </c>
    </row>
    <row r="1816" spans="1:10" ht="13.8" hidden="1" outlineLevel="1" x14ac:dyDescent="0.3">
      <c r="A1816" s="64"/>
      <c r="B1816" s="65"/>
      <c r="C1816" s="64"/>
      <c r="D1816" s="64"/>
      <c r="E1816" s="1" t="s">
        <v>5</v>
      </c>
      <c r="F1816" s="1" t="s">
        <v>8</v>
      </c>
      <c r="G1816" s="3" t="s">
        <v>263</v>
      </c>
      <c r="I1816" s="3">
        <v>5</v>
      </c>
      <c r="J1816" s="2">
        <v>8694.5300000000007</v>
      </c>
    </row>
    <row r="1817" spans="1:10" ht="26.4" collapsed="1" x14ac:dyDescent="0.25">
      <c r="A1817" s="7" t="s">
        <v>123</v>
      </c>
      <c r="B1817" s="57" t="s">
        <v>268</v>
      </c>
      <c r="C1817" s="56" t="s">
        <v>269</v>
      </c>
      <c r="D1817" s="9" t="s">
        <v>14</v>
      </c>
      <c r="E1817" s="8"/>
      <c r="F1817" s="8"/>
      <c r="G1817" s="10"/>
      <c r="H1817" s="10"/>
      <c r="I1817" s="11"/>
      <c r="J1817" s="12">
        <f>J1818+J1819</f>
        <v>28670.5</v>
      </c>
    </row>
    <row r="1818" spans="1:10" x14ac:dyDescent="0.25">
      <c r="A1818" s="13"/>
      <c r="B1818" s="63"/>
      <c r="C1818" s="15"/>
      <c r="D1818" s="16" t="s">
        <v>13</v>
      </c>
      <c r="E1818" s="17"/>
      <c r="F1818" s="15"/>
      <c r="G1818" s="18"/>
      <c r="H1818" s="18"/>
      <c r="I1818" s="19"/>
      <c r="J1818" s="31">
        <v>28670.5</v>
      </c>
    </row>
    <row r="1819" spans="1:10" x14ac:dyDescent="0.25">
      <c r="A1819" s="21"/>
      <c r="B1819" s="62"/>
      <c r="C1819" s="22"/>
      <c r="D1819" s="23" t="s">
        <v>12</v>
      </c>
      <c r="E1819" s="24"/>
      <c r="F1819" s="22"/>
      <c r="G1819" s="25"/>
      <c r="H1819" s="25"/>
      <c r="I1819" s="26"/>
      <c r="J1819" s="27"/>
    </row>
    <row r="1820" spans="1:10" x14ac:dyDescent="0.25">
      <c r="A1820" s="7" t="s">
        <v>123</v>
      </c>
      <c r="B1820" s="57" t="s">
        <v>271</v>
      </c>
      <c r="C1820" s="56" t="s">
        <v>270</v>
      </c>
      <c r="D1820" s="9" t="s">
        <v>14</v>
      </c>
      <c r="E1820" s="8"/>
      <c r="F1820" s="8"/>
      <c r="G1820" s="10"/>
      <c r="H1820" s="10"/>
      <c r="I1820" s="11"/>
      <c r="J1820" s="12">
        <f>J1821+J1822</f>
        <v>0</v>
      </c>
    </row>
    <row r="1821" spans="1:10" x14ac:dyDescent="0.25">
      <c r="A1821" s="13"/>
      <c r="B1821" s="63"/>
      <c r="C1821" s="15"/>
      <c r="D1821" s="16" t="s">
        <v>13</v>
      </c>
      <c r="E1821" s="17"/>
      <c r="F1821" s="15"/>
      <c r="G1821" s="18"/>
      <c r="H1821" s="18"/>
      <c r="I1821" s="19"/>
      <c r="J1821" s="31"/>
    </row>
    <row r="1822" spans="1:10" x14ac:dyDescent="0.25">
      <c r="A1822" s="21"/>
      <c r="B1822" s="62"/>
      <c r="C1822" s="22"/>
      <c r="D1822" s="23" t="s">
        <v>12</v>
      </c>
      <c r="E1822" s="24"/>
      <c r="F1822" s="22"/>
      <c r="G1822" s="25"/>
      <c r="H1822" s="25"/>
      <c r="I1822" s="26"/>
      <c r="J1822" s="27"/>
    </row>
    <row r="1823" spans="1:10" ht="26.4" x14ac:dyDescent="0.25">
      <c r="A1823" s="7" t="s">
        <v>123</v>
      </c>
      <c r="B1823" s="57" t="s">
        <v>272</v>
      </c>
      <c r="C1823" s="56" t="s">
        <v>273</v>
      </c>
      <c r="D1823" s="9" t="s">
        <v>14</v>
      </c>
      <c r="E1823" s="8"/>
      <c r="F1823" s="8"/>
      <c r="G1823" s="10"/>
      <c r="H1823" s="10"/>
      <c r="I1823" s="11"/>
      <c r="J1823" s="12">
        <f>J1824+J1825</f>
        <v>0</v>
      </c>
    </row>
    <row r="1824" spans="1:10" x14ac:dyDescent="0.25">
      <c r="A1824" s="13"/>
      <c r="B1824" s="63"/>
      <c r="C1824" s="15"/>
      <c r="D1824" s="16" t="s">
        <v>13</v>
      </c>
      <c r="E1824" s="17"/>
      <c r="F1824" s="15"/>
      <c r="G1824" s="18"/>
      <c r="H1824" s="18"/>
      <c r="I1824" s="19"/>
      <c r="J1824" s="31"/>
    </row>
    <row r="1825" spans="1:10" x14ac:dyDescent="0.25">
      <c r="A1825" s="21"/>
      <c r="B1825" s="62"/>
      <c r="C1825" s="22"/>
      <c r="D1825" s="23" t="s">
        <v>12</v>
      </c>
      <c r="E1825" s="24"/>
      <c r="F1825" s="22"/>
      <c r="G1825" s="25"/>
      <c r="H1825" s="25"/>
      <c r="I1825" s="26"/>
      <c r="J1825" s="27"/>
    </row>
    <row r="1826" spans="1:10" ht="39.6" x14ac:dyDescent="0.25">
      <c r="A1826" s="7" t="s">
        <v>123</v>
      </c>
      <c r="B1826" s="57" t="s">
        <v>274</v>
      </c>
      <c r="C1826" s="56" t="s">
        <v>275</v>
      </c>
      <c r="D1826" s="9" t="s">
        <v>14</v>
      </c>
      <c r="E1826" s="8"/>
      <c r="F1826" s="8"/>
      <c r="G1826" s="10"/>
      <c r="H1826" s="10"/>
      <c r="I1826" s="11"/>
      <c r="J1826" s="12">
        <f>J1827+J1828</f>
        <v>1716220.8</v>
      </c>
    </row>
    <row r="1827" spans="1:10" x14ac:dyDescent="0.25">
      <c r="A1827" s="13"/>
      <c r="B1827" s="63"/>
      <c r="C1827" s="15"/>
      <c r="D1827" s="16" t="s">
        <v>13</v>
      </c>
      <c r="E1827" s="17"/>
      <c r="F1827" s="15"/>
      <c r="G1827" s="18"/>
      <c r="H1827" s="18"/>
      <c r="I1827" s="19"/>
      <c r="J1827" s="31">
        <v>1716220.8</v>
      </c>
    </row>
    <row r="1828" spans="1:10" x14ac:dyDescent="0.25">
      <c r="A1828" s="21"/>
      <c r="B1828" s="62"/>
      <c r="C1828" s="22"/>
      <c r="D1828" s="23" t="s">
        <v>12</v>
      </c>
      <c r="E1828" s="24"/>
      <c r="F1828" s="22"/>
      <c r="G1828" s="25"/>
      <c r="H1828" s="25"/>
      <c r="I1828" s="26"/>
      <c r="J1828" s="27"/>
    </row>
    <row r="1829" spans="1:10" x14ac:dyDescent="0.25">
      <c r="A1829" s="7" t="s">
        <v>123</v>
      </c>
      <c r="B1829" s="57" t="s">
        <v>277</v>
      </c>
      <c r="C1829" s="56" t="s">
        <v>276</v>
      </c>
      <c r="D1829" s="9" t="s">
        <v>14</v>
      </c>
      <c r="E1829" s="8"/>
      <c r="F1829" s="8"/>
      <c r="G1829" s="10"/>
      <c r="H1829" s="10"/>
      <c r="I1829" s="11"/>
      <c r="J1829" s="12">
        <f>J1830+J1831</f>
        <v>0</v>
      </c>
    </row>
    <row r="1830" spans="1:10" x14ac:dyDescent="0.25">
      <c r="A1830" s="13"/>
      <c r="B1830" s="63"/>
      <c r="C1830" s="15"/>
      <c r="D1830" s="16" t="s">
        <v>13</v>
      </c>
      <c r="E1830" s="17"/>
      <c r="F1830" s="15"/>
      <c r="G1830" s="18"/>
      <c r="H1830" s="18"/>
      <c r="I1830" s="19"/>
      <c r="J1830" s="31"/>
    </row>
    <row r="1831" spans="1:10" x14ac:dyDescent="0.25">
      <c r="A1831" s="21"/>
      <c r="B1831" s="62"/>
      <c r="C1831" s="22"/>
      <c r="D1831" s="23" t="s">
        <v>12</v>
      </c>
      <c r="E1831" s="24"/>
      <c r="F1831" s="22"/>
      <c r="G1831" s="25"/>
      <c r="H1831" s="25"/>
      <c r="I1831" s="26"/>
      <c r="J1831" s="27">
        <v>0</v>
      </c>
    </row>
    <row r="1832" spans="1:10" x14ac:dyDescent="0.25">
      <c r="A1832" s="7" t="s">
        <v>123</v>
      </c>
      <c r="B1832" s="57" t="s">
        <v>278</v>
      </c>
      <c r="C1832" s="56" t="s">
        <v>279</v>
      </c>
      <c r="D1832" s="9" t="s">
        <v>14</v>
      </c>
      <c r="E1832" s="8"/>
      <c r="F1832" s="8"/>
      <c r="G1832" s="10"/>
      <c r="H1832" s="10"/>
      <c r="I1832" s="11"/>
      <c r="J1832" s="12">
        <f>J1833+J1834</f>
        <v>2635182.71</v>
      </c>
    </row>
    <row r="1833" spans="1:10" x14ac:dyDescent="0.25">
      <c r="A1833" s="13"/>
      <c r="B1833" s="63"/>
      <c r="C1833" s="15"/>
      <c r="D1833" s="16" t="s">
        <v>13</v>
      </c>
      <c r="E1833" s="17"/>
      <c r="F1833" s="15"/>
      <c r="G1833" s="18"/>
      <c r="H1833" s="18"/>
      <c r="I1833" s="19"/>
      <c r="J1833" s="31">
        <v>2635182.71</v>
      </c>
    </row>
    <row r="1834" spans="1:10" x14ac:dyDescent="0.25">
      <c r="A1834" s="21"/>
      <c r="B1834" s="62"/>
      <c r="C1834" s="22"/>
      <c r="D1834" s="23" t="s">
        <v>12</v>
      </c>
      <c r="E1834" s="24"/>
      <c r="F1834" s="22"/>
      <c r="G1834" s="25"/>
      <c r="H1834" s="25"/>
      <c r="I1834" s="26"/>
      <c r="J1834" s="27">
        <v>0</v>
      </c>
    </row>
    <row r="1835" spans="1:10" x14ac:dyDescent="0.25">
      <c r="A1835" s="7" t="s">
        <v>123</v>
      </c>
      <c r="B1835" s="57" t="s">
        <v>280</v>
      </c>
      <c r="C1835" s="56">
        <v>4703151723</v>
      </c>
      <c r="D1835" s="9" t="s">
        <v>14</v>
      </c>
      <c r="E1835" s="8"/>
      <c r="F1835" s="8"/>
      <c r="G1835" s="10"/>
      <c r="H1835" s="10"/>
      <c r="I1835" s="11"/>
      <c r="J1835" s="12">
        <f>J1836+J1837</f>
        <v>141076.80000000002</v>
      </c>
    </row>
    <row r="1836" spans="1:10" x14ac:dyDescent="0.25">
      <c r="A1836" s="13"/>
      <c r="B1836" s="63"/>
      <c r="C1836" s="15"/>
      <c r="D1836" s="16" t="s">
        <v>13</v>
      </c>
      <c r="E1836" s="17"/>
      <c r="F1836" s="15"/>
      <c r="G1836" s="18"/>
      <c r="H1836" s="18"/>
      <c r="I1836" s="19"/>
      <c r="J1836" s="31">
        <v>141076.80000000002</v>
      </c>
    </row>
    <row r="1837" spans="1:10" x14ac:dyDescent="0.25">
      <c r="A1837" s="21"/>
      <c r="B1837" s="62"/>
      <c r="C1837" s="22"/>
      <c r="D1837" s="23" t="s">
        <v>12</v>
      </c>
      <c r="E1837" s="24"/>
      <c r="F1837" s="22"/>
      <c r="G1837" s="25"/>
      <c r="H1837" s="25"/>
      <c r="I1837" s="26"/>
      <c r="J1837" s="27">
        <v>0</v>
      </c>
    </row>
    <row r="1838" spans="1:10" x14ac:dyDescent="0.25">
      <c r="A1838" s="7" t="s">
        <v>123</v>
      </c>
      <c r="B1838" s="57" t="s">
        <v>281</v>
      </c>
      <c r="C1838" s="56">
        <v>4703152043</v>
      </c>
      <c r="D1838" s="9" t="s">
        <v>14</v>
      </c>
      <c r="E1838" s="8"/>
      <c r="F1838" s="8"/>
      <c r="G1838" s="10"/>
      <c r="H1838" s="10"/>
      <c r="I1838" s="11"/>
      <c r="J1838" s="12">
        <f>J1839+J1840</f>
        <v>2974496.8000000003</v>
      </c>
    </row>
    <row r="1839" spans="1:10" x14ac:dyDescent="0.25">
      <c r="A1839" s="13"/>
      <c r="B1839" s="63"/>
      <c r="C1839" s="15"/>
      <c r="D1839" s="16" t="s">
        <v>13</v>
      </c>
      <c r="E1839" s="17"/>
      <c r="F1839" s="15"/>
      <c r="G1839" s="18"/>
      <c r="H1839" s="18"/>
      <c r="I1839" s="19"/>
      <c r="J1839" s="31">
        <v>2974496.8000000003</v>
      </c>
    </row>
    <row r="1840" spans="1:10" x14ac:dyDescent="0.25">
      <c r="A1840" s="21"/>
      <c r="B1840" s="62"/>
      <c r="C1840" s="22"/>
      <c r="D1840" s="23" t="s">
        <v>12</v>
      </c>
      <c r="E1840" s="24"/>
      <c r="F1840" s="22"/>
      <c r="G1840" s="25"/>
      <c r="H1840" s="25"/>
      <c r="I1840" s="26"/>
      <c r="J1840" s="27">
        <v>0</v>
      </c>
    </row>
    <row r="1841" spans="1:10" x14ac:dyDescent="0.25">
      <c r="A1841" s="7" t="s">
        <v>123</v>
      </c>
      <c r="B1841" s="57" t="s">
        <v>282</v>
      </c>
      <c r="C1841" s="56">
        <v>7801586407</v>
      </c>
      <c r="D1841" s="9" t="s">
        <v>14</v>
      </c>
      <c r="E1841" s="8"/>
      <c r="F1841" s="8"/>
      <c r="G1841" s="10"/>
      <c r="H1841" s="10"/>
      <c r="I1841" s="11"/>
      <c r="J1841" s="12">
        <f>J1842+J1843</f>
        <v>0</v>
      </c>
    </row>
    <row r="1842" spans="1:10" x14ac:dyDescent="0.25">
      <c r="A1842" s="13"/>
      <c r="B1842" s="58"/>
      <c r="C1842" s="15"/>
      <c r="D1842" s="16" t="s">
        <v>13</v>
      </c>
      <c r="E1842" s="17"/>
      <c r="F1842" s="15"/>
      <c r="G1842" s="18"/>
      <c r="H1842" s="18"/>
      <c r="I1842" s="19"/>
      <c r="J1842" s="31"/>
    </row>
    <row r="1843" spans="1:10" x14ac:dyDescent="0.25">
      <c r="A1843" s="21"/>
      <c r="B1843" s="59"/>
      <c r="C1843" s="22"/>
      <c r="D1843" s="23" t="s">
        <v>12</v>
      </c>
      <c r="E1843" s="24"/>
      <c r="F1843" s="22"/>
      <c r="G1843" s="25"/>
      <c r="H1843" s="25"/>
      <c r="I1843" s="26"/>
      <c r="J1843" s="27">
        <v>0</v>
      </c>
    </row>
    <row r="1844" spans="1:10" x14ac:dyDescent="0.25">
      <c r="A1844" s="7" t="s">
        <v>123</v>
      </c>
      <c r="B1844" s="57" t="s">
        <v>295</v>
      </c>
      <c r="C1844" s="56" t="s">
        <v>284</v>
      </c>
      <c r="D1844" s="9" t="s">
        <v>14</v>
      </c>
      <c r="E1844" s="8"/>
      <c r="F1844" s="8"/>
      <c r="G1844" s="10"/>
      <c r="H1844" s="10"/>
      <c r="I1844" s="11"/>
      <c r="J1844" s="12">
        <f>J1845+J1846</f>
        <v>0</v>
      </c>
    </row>
    <row r="1845" spans="1:10" x14ac:dyDescent="0.25">
      <c r="A1845" s="13"/>
      <c r="B1845" s="63"/>
      <c r="C1845" s="15"/>
      <c r="D1845" s="16" t="s">
        <v>13</v>
      </c>
      <c r="E1845" s="17"/>
      <c r="F1845" s="15"/>
      <c r="G1845" s="18"/>
      <c r="H1845" s="18"/>
      <c r="I1845" s="19"/>
      <c r="J1845" s="31"/>
    </row>
    <row r="1846" spans="1:10" x14ac:dyDescent="0.25">
      <c r="A1846" s="21"/>
      <c r="B1846" s="62"/>
      <c r="C1846" s="22"/>
      <c r="D1846" s="23" t="s">
        <v>12</v>
      </c>
      <c r="E1846" s="24"/>
      <c r="F1846" s="22"/>
      <c r="G1846" s="25"/>
      <c r="H1846" s="25"/>
      <c r="I1846" s="26"/>
      <c r="J1846" s="27">
        <v>0</v>
      </c>
    </row>
    <row r="1847" spans="1:10" x14ac:dyDescent="0.25">
      <c r="A1847" s="7" t="s">
        <v>123</v>
      </c>
      <c r="B1847" s="57" t="s">
        <v>296</v>
      </c>
      <c r="C1847" s="56" t="s">
        <v>285</v>
      </c>
      <c r="D1847" s="9" t="s">
        <v>14</v>
      </c>
      <c r="E1847" s="8"/>
      <c r="F1847" s="8"/>
      <c r="G1847" s="10"/>
      <c r="H1847" s="10"/>
      <c r="I1847" s="11"/>
      <c r="J1847" s="12">
        <f>J1848+J1849</f>
        <v>193746.5</v>
      </c>
    </row>
    <row r="1848" spans="1:10" x14ac:dyDescent="0.25">
      <c r="A1848" s="13"/>
      <c r="B1848" s="58"/>
      <c r="C1848" s="15"/>
      <c r="D1848" s="16" t="s">
        <v>13</v>
      </c>
      <c r="E1848" s="17"/>
      <c r="F1848" s="15"/>
      <c r="G1848" s="18"/>
      <c r="H1848" s="18"/>
      <c r="I1848" s="19"/>
      <c r="J1848" s="31"/>
    </row>
    <row r="1849" spans="1:10" x14ac:dyDescent="0.25">
      <c r="A1849" s="21"/>
      <c r="B1849" s="59"/>
      <c r="C1849" s="22"/>
      <c r="D1849" s="23" t="s">
        <v>12</v>
      </c>
      <c r="E1849" s="24"/>
      <c r="F1849" s="22"/>
      <c r="G1849" s="25"/>
      <c r="H1849" s="25"/>
      <c r="I1849" s="26"/>
      <c r="J1849" s="27">
        <f>SUM(J1850:J1860)</f>
        <v>193746.5</v>
      </c>
    </row>
    <row r="1850" spans="1:10" ht="13.8" hidden="1" outlineLevel="1" x14ac:dyDescent="0.3">
      <c r="A1850" s="64"/>
      <c r="B1850" s="65"/>
      <c r="C1850" s="64"/>
      <c r="D1850" s="64"/>
      <c r="E1850" s="1" t="s">
        <v>22</v>
      </c>
      <c r="F1850" s="1" t="s">
        <v>120</v>
      </c>
      <c r="G1850" s="3">
        <v>17</v>
      </c>
      <c r="I1850" s="3">
        <v>8</v>
      </c>
      <c r="J1850" s="2">
        <v>56971.8</v>
      </c>
    </row>
    <row r="1851" spans="1:10" ht="13.8" hidden="1" outlineLevel="1" x14ac:dyDescent="0.3">
      <c r="A1851" s="64"/>
      <c r="B1851" s="65"/>
      <c r="C1851" s="64"/>
      <c r="D1851" s="64"/>
      <c r="E1851" s="1" t="s">
        <v>22</v>
      </c>
      <c r="F1851" s="1" t="s">
        <v>120</v>
      </c>
      <c r="G1851" s="3">
        <v>17</v>
      </c>
      <c r="I1851" s="3">
        <v>12</v>
      </c>
      <c r="J1851" s="2">
        <v>6518.59</v>
      </c>
    </row>
    <row r="1852" spans="1:10" ht="13.8" hidden="1" outlineLevel="1" x14ac:dyDescent="0.3">
      <c r="A1852" s="64"/>
      <c r="B1852" s="65"/>
      <c r="C1852" s="64"/>
      <c r="D1852" s="64"/>
      <c r="E1852" s="1" t="s">
        <v>22</v>
      </c>
      <c r="F1852" s="1" t="s">
        <v>120</v>
      </c>
      <c r="G1852" s="3">
        <v>19</v>
      </c>
      <c r="I1852" s="3">
        <v>19</v>
      </c>
      <c r="J1852" s="2">
        <v>5217.84</v>
      </c>
    </row>
    <row r="1853" spans="1:10" ht="13.8" hidden="1" outlineLevel="1" x14ac:dyDescent="0.3">
      <c r="A1853" s="64"/>
      <c r="B1853" s="65"/>
      <c r="C1853" s="64"/>
      <c r="D1853" s="64"/>
      <c r="E1853" s="1" t="s">
        <v>22</v>
      </c>
      <c r="F1853" s="1" t="s">
        <v>120</v>
      </c>
      <c r="G1853" s="3">
        <v>21</v>
      </c>
      <c r="I1853" s="3">
        <v>15</v>
      </c>
      <c r="J1853" s="2">
        <v>9291.6</v>
      </c>
    </row>
    <row r="1854" spans="1:10" ht="13.8" hidden="1" outlineLevel="1" x14ac:dyDescent="0.3">
      <c r="A1854" s="64"/>
      <c r="B1854" s="65"/>
      <c r="C1854" s="64"/>
      <c r="D1854" s="64"/>
      <c r="E1854" s="1" t="s">
        <v>22</v>
      </c>
      <c r="F1854" s="1" t="s">
        <v>120</v>
      </c>
      <c r="G1854" s="3">
        <v>21</v>
      </c>
      <c r="I1854" s="3">
        <v>33</v>
      </c>
      <c r="J1854" s="2">
        <v>17064.37</v>
      </c>
    </row>
    <row r="1855" spans="1:10" ht="13.8" hidden="1" outlineLevel="1" x14ac:dyDescent="0.3">
      <c r="A1855" s="64"/>
      <c r="B1855" s="65"/>
      <c r="C1855" s="64"/>
      <c r="D1855" s="64"/>
      <c r="E1855" s="1" t="s">
        <v>22</v>
      </c>
      <c r="F1855" s="1" t="s">
        <v>120</v>
      </c>
      <c r="G1855" s="3">
        <v>21</v>
      </c>
      <c r="I1855" s="3">
        <v>52</v>
      </c>
      <c r="J1855" s="2">
        <v>10512.11</v>
      </c>
    </row>
    <row r="1856" spans="1:10" ht="13.8" hidden="1" outlineLevel="1" x14ac:dyDescent="0.3">
      <c r="A1856" s="64"/>
      <c r="B1856" s="65"/>
      <c r="C1856" s="64"/>
      <c r="D1856" s="64"/>
      <c r="E1856" s="1" t="s">
        <v>22</v>
      </c>
      <c r="F1856" s="1" t="s">
        <v>120</v>
      </c>
      <c r="G1856" s="3">
        <v>21</v>
      </c>
      <c r="I1856" s="3">
        <v>74</v>
      </c>
      <c r="J1856" s="2">
        <v>8938.4699999999993</v>
      </c>
    </row>
    <row r="1857" spans="1:10" ht="13.8" hidden="1" outlineLevel="1" x14ac:dyDescent="0.3">
      <c r="A1857" s="64"/>
      <c r="B1857" s="65"/>
      <c r="C1857" s="64"/>
      <c r="D1857" s="64"/>
      <c r="E1857" s="1" t="s">
        <v>22</v>
      </c>
      <c r="F1857" s="1" t="s">
        <v>120</v>
      </c>
      <c r="G1857" s="3">
        <v>23</v>
      </c>
      <c r="I1857" s="3">
        <v>12</v>
      </c>
      <c r="J1857" s="2">
        <v>7263.82</v>
      </c>
    </row>
    <row r="1858" spans="1:10" ht="13.8" hidden="1" outlineLevel="1" x14ac:dyDescent="0.3">
      <c r="A1858" s="64"/>
      <c r="B1858" s="65"/>
      <c r="C1858" s="64"/>
      <c r="D1858" s="64"/>
      <c r="E1858" s="1" t="s">
        <v>22</v>
      </c>
      <c r="F1858" s="1" t="s">
        <v>120</v>
      </c>
      <c r="G1858" s="3">
        <v>23</v>
      </c>
      <c r="I1858" s="3">
        <v>39</v>
      </c>
      <c r="J1858" s="2">
        <v>4265.71</v>
      </c>
    </row>
    <row r="1859" spans="1:10" ht="13.8" hidden="1" outlineLevel="1" x14ac:dyDescent="0.3">
      <c r="A1859" s="64"/>
      <c r="B1859" s="65"/>
      <c r="C1859" s="64"/>
      <c r="D1859" s="64"/>
      <c r="E1859" s="1" t="s">
        <v>22</v>
      </c>
      <c r="F1859" s="1" t="s">
        <v>120</v>
      </c>
      <c r="G1859" s="3">
        <v>23</v>
      </c>
      <c r="I1859" s="3">
        <v>58</v>
      </c>
      <c r="J1859" s="2">
        <v>55342.25</v>
      </c>
    </row>
    <row r="1860" spans="1:10" ht="13.8" hidden="1" outlineLevel="1" x14ac:dyDescent="0.3">
      <c r="A1860" s="64"/>
      <c r="B1860" s="65"/>
      <c r="C1860" s="64"/>
      <c r="D1860" s="64"/>
      <c r="E1860" s="1" t="s">
        <v>22</v>
      </c>
      <c r="F1860" s="1" t="s">
        <v>120</v>
      </c>
      <c r="G1860" s="3">
        <v>23</v>
      </c>
      <c r="I1860" s="3">
        <v>73</v>
      </c>
      <c r="J1860" s="2">
        <v>12359.94</v>
      </c>
    </row>
    <row r="1861" spans="1:10" ht="26.4" collapsed="1" x14ac:dyDescent="0.25">
      <c r="A1861" s="7" t="s">
        <v>123</v>
      </c>
      <c r="B1861" s="57" t="s">
        <v>297</v>
      </c>
      <c r="C1861" s="56" t="s">
        <v>286</v>
      </c>
      <c r="D1861" s="9" t="s">
        <v>14</v>
      </c>
      <c r="E1861" s="8"/>
      <c r="F1861" s="8"/>
      <c r="G1861" s="10"/>
      <c r="H1861" s="10"/>
      <c r="I1861" s="11"/>
      <c r="J1861" s="12">
        <f>J1862+J1863</f>
        <v>0</v>
      </c>
    </row>
    <row r="1862" spans="1:10" x14ac:dyDescent="0.25">
      <c r="A1862" s="13"/>
      <c r="B1862" s="63"/>
      <c r="C1862" s="15"/>
      <c r="D1862" s="16" t="s">
        <v>13</v>
      </c>
      <c r="E1862" s="17"/>
      <c r="F1862" s="15"/>
      <c r="G1862" s="18"/>
      <c r="H1862" s="18"/>
      <c r="I1862" s="19"/>
      <c r="J1862" s="31"/>
    </row>
    <row r="1863" spans="1:10" x14ac:dyDescent="0.25">
      <c r="A1863" s="21"/>
      <c r="B1863" s="62"/>
      <c r="C1863" s="22"/>
      <c r="D1863" s="23" t="s">
        <v>12</v>
      </c>
      <c r="E1863" s="24"/>
      <c r="F1863" s="22"/>
      <c r="G1863" s="25"/>
      <c r="H1863" s="25"/>
      <c r="I1863" s="26"/>
      <c r="J1863" s="27"/>
    </row>
    <row r="1864" spans="1:10" x14ac:dyDescent="0.25">
      <c r="A1864" s="7" t="s">
        <v>123</v>
      </c>
      <c r="B1864" s="57" t="s">
        <v>298</v>
      </c>
      <c r="C1864" s="56" t="s">
        <v>287</v>
      </c>
      <c r="D1864" s="9" t="s">
        <v>14</v>
      </c>
      <c r="E1864" s="8"/>
      <c r="F1864" s="8"/>
      <c r="G1864" s="10"/>
      <c r="H1864" s="10"/>
      <c r="I1864" s="11"/>
      <c r="J1864" s="12">
        <f>J1865+J1866</f>
        <v>1195751.04</v>
      </c>
    </row>
    <row r="1865" spans="1:10" x14ac:dyDescent="0.25">
      <c r="A1865" s="13"/>
      <c r="B1865" s="63"/>
      <c r="C1865" s="15"/>
      <c r="D1865" s="16" t="s">
        <v>13</v>
      </c>
      <c r="E1865" s="17"/>
      <c r="F1865" s="15"/>
      <c r="G1865" s="18"/>
      <c r="H1865" s="18"/>
      <c r="I1865" s="19"/>
      <c r="J1865" s="31">
        <v>1195751.04</v>
      </c>
    </row>
    <row r="1866" spans="1:10" x14ac:dyDescent="0.25">
      <c r="A1866" s="21"/>
      <c r="B1866" s="62"/>
      <c r="C1866" s="22"/>
      <c r="D1866" s="23" t="s">
        <v>12</v>
      </c>
      <c r="E1866" s="24"/>
      <c r="F1866" s="22"/>
      <c r="G1866" s="25"/>
      <c r="H1866" s="25"/>
      <c r="I1866" s="26"/>
      <c r="J1866" s="27"/>
    </row>
    <row r="1867" spans="1:10" ht="26.4" x14ac:dyDescent="0.25">
      <c r="A1867" s="7" t="s">
        <v>123</v>
      </c>
      <c r="B1867" s="57" t="s">
        <v>299</v>
      </c>
      <c r="C1867" s="56" t="s">
        <v>288</v>
      </c>
      <c r="D1867" s="9" t="s">
        <v>14</v>
      </c>
      <c r="E1867" s="8"/>
      <c r="F1867" s="8"/>
      <c r="G1867" s="10"/>
      <c r="H1867" s="10"/>
      <c r="I1867" s="11"/>
      <c r="J1867" s="12">
        <f>J1868+J1869</f>
        <v>1283141.8700000001</v>
      </c>
    </row>
    <row r="1868" spans="1:10" x14ac:dyDescent="0.25">
      <c r="A1868" s="13"/>
      <c r="B1868" s="63"/>
      <c r="C1868" s="15"/>
      <c r="D1868" s="16" t="s">
        <v>13</v>
      </c>
      <c r="E1868" s="17"/>
      <c r="F1868" s="15"/>
      <c r="G1868" s="18"/>
      <c r="H1868" s="18"/>
      <c r="I1868" s="19"/>
      <c r="J1868" s="31">
        <v>1283141.8700000001</v>
      </c>
    </row>
    <row r="1869" spans="1:10" x14ac:dyDescent="0.25">
      <c r="A1869" s="21"/>
      <c r="B1869" s="62"/>
      <c r="C1869" s="22"/>
      <c r="D1869" s="23" t="s">
        <v>12</v>
      </c>
      <c r="E1869" s="24"/>
      <c r="F1869" s="22"/>
      <c r="G1869" s="25"/>
      <c r="H1869" s="25"/>
      <c r="I1869" s="26"/>
      <c r="J1869" s="27"/>
    </row>
    <row r="1870" spans="1:10" x14ac:dyDescent="0.25">
      <c r="A1870" s="7" t="s">
        <v>123</v>
      </c>
      <c r="B1870" s="57" t="s">
        <v>289</v>
      </c>
      <c r="C1870" s="56" t="s">
        <v>290</v>
      </c>
      <c r="D1870" s="9" t="s">
        <v>14</v>
      </c>
      <c r="E1870" s="8"/>
      <c r="F1870" s="8"/>
      <c r="G1870" s="10"/>
      <c r="H1870" s="10"/>
      <c r="I1870" s="11"/>
      <c r="J1870" s="12">
        <f>J1871+J1872</f>
        <v>0</v>
      </c>
    </row>
    <row r="1871" spans="1:10" x14ac:dyDescent="0.25">
      <c r="A1871" s="13"/>
      <c r="B1871" s="63"/>
      <c r="C1871" s="15"/>
      <c r="D1871" s="16" t="s">
        <v>13</v>
      </c>
      <c r="E1871" s="17"/>
      <c r="F1871" s="15"/>
      <c r="G1871" s="18"/>
      <c r="H1871" s="18"/>
      <c r="I1871" s="19"/>
      <c r="J1871" s="31"/>
    </row>
    <row r="1872" spans="1:10" x14ac:dyDescent="0.25">
      <c r="A1872" s="21"/>
      <c r="B1872" s="62"/>
      <c r="C1872" s="22"/>
      <c r="D1872" s="23" t="s">
        <v>12</v>
      </c>
      <c r="E1872" s="24"/>
      <c r="F1872" s="22"/>
      <c r="G1872" s="25"/>
      <c r="H1872" s="25"/>
      <c r="I1872" s="26"/>
      <c r="J1872" s="27"/>
    </row>
    <row r="1873" spans="1:10" x14ac:dyDescent="0.25">
      <c r="A1873" s="7" t="s">
        <v>123</v>
      </c>
      <c r="B1873" s="57" t="s">
        <v>300</v>
      </c>
      <c r="C1873" s="56" t="s">
        <v>291</v>
      </c>
      <c r="D1873" s="9" t="s">
        <v>14</v>
      </c>
      <c r="E1873" s="8"/>
      <c r="F1873" s="8"/>
      <c r="G1873" s="10"/>
      <c r="H1873" s="10"/>
      <c r="I1873" s="11"/>
      <c r="J1873" s="12">
        <f>J1874+J1875</f>
        <v>100000</v>
      </c>
    </row>
    <row r="1874" spans="1:10" x14ac:dyDescent="0.25">
      <c r="A1874" s="13"/>
      <c r="B1874" s="63"/>
      <c r="C1874" s="15"/>
      <c r="D1874" s="16" t="s">
        <v>13</v>
      </c>
      <c r="E1874" s="17"/>
      <c r="F1874" s="15"/>
      <c r="G1874" s="18"/>
      <c r="H1874" s="18"/>
      <c r="I1874" s="19"/>
      <c r="J1874" s="31">
        <v>100000</v>
      </c>
    </row>
    <row r="1875" spans="1:10" x14ac:dyDescent="0.25">
      <c r="A1875" s="21"/>
      <c r="B1875" s="62"/>
      <c r="C1875" s="22"/>
      <c r="D1875" s="23" t="s">
        <v>12</v>
      </c>
      <c r="E1875" s="24"/>
      <c r="F1875" s="22"/>
      <c r="G1875" s="25"/>
      <c r="H1875" s="25"/>
      <c r="I1875" s="26"/>
      <c r="J1875" s="27"/>
    </row>
    <row r="1876" spans="1:10" x14ac:dyDescent="0.25">
      <c r="A1876" s="7" t="s">
        <v>123</v>
      </c>
      <c r="B1876" s="57" t="s">
        <v>301</v>
      </c>
      <c r="C1876" s="56" t="s">
        <v>292</v>
      </c>
      <c r="D1876" s="9" t="s">
        <v>14</v>
      </c>
      <c r="E1876" s="8"/>
      <c r="F1876" s="8"/>
      <c r="G1876" s="10"/>
      <c r="H1876" s="10"/>
      <c r="I1876" s="11"/>
      <c r="J1876" s="12">
        <f>J1877+J1878</f>
        <v>1240000</v>
      </c>
    </row>
    <row r="1877" spans="1:10" x14ac:dyDescent="0.25">
      <c r="A1877" s="13"/>
      <c r="B1877" s="63"/>
      <c r="C1877" s="15"/>
      <c r="D1877" s="16" t="s">
        <v>13</v>
      </c>
      <c r="E1877" s="17"/>
      <c r="F1877" s="15"/>
      <c r="G1877" s="18"/>
      <c r="H1877" s="18"/>
      <c r="I1877" s="19"/>
      <c r="J1877" s="31">
        <v>1240000</v>
      </c>
    </row>
    <row r="1878" spans="1:10" x14ac:dyDescent="0.25">
      <c r="A1878" s="21"/>
      <c r="B1878" s="62"/>
      <c r="C1878" s="22"/>
      <c r="D1878" s="23" t="s">
        <v>12</v>
      </c>
      <c r="E1878" s="24"/>
      <c r="F1878" s="22"/>
      <c r="G1878" s="25"/>
      <c r="H1878" s="25"/>
      <c r="I1878" s="26"/>
      <c r="J1878" s="27"/>
    </row>
    <row r="1879" spans="1:10" x14ac:dyDescent="0.25">
      <c r="A1879" s="7" t="s">
        <v>123</v>
      </c>
      <c r="B1879" s="57" t="s">
        <v>302</v>
      </c>
      <c r="C1879" s="56" t="s">
        <v>293</v>
      </c>
      <c r="D1879" s="9" t="s">
        <v>14</v>
      </c>
      <c r="E1879" s="8"/>
      <c r="F1879" s="8"/>
      <c r="G1879" s="10"/>
      <c r="H1879" s="10"/>
      <c r="I1879" s="11"/>
      <c r="J1879" s="12">
        <f>J1880+J1881</f>
        <v>28442.58</v>
      </c>
    </row>
    <row r="1880" spans="1:10" x14ac:dyDescent="0.25">
      <c r="A1880" s="13"/>
      <c r="B1880" s="58"/>
      <c r="C1880" s="15"/>
      <c r="D1880" s="16" t="s">
        <v>13</v>
      </c>
      <c r="E1880" s="17"/>
      <c r="F1880" s="15"/>
      <c r="G1880" s="18"/>
      <c r="H1880" s="18"/>
      <c r="I1880" s="19"/>
      <c r="J1880" s="31"/>
    </row>
    <row r="1881" spans="1:10" x14ac:dyDescent="0.25">
      <c r="A1881" s="21"/>
      <c r="B1881" s="59"/>
      <c r="C1881" s="22"/>
      <c r="D1881" s="23" t="s">
        <v>12</v>
      </c>
      <c r="E1881" s="24"/>
      <c r="F1881" s="22"/>
      <c r="G1881" s="25"/>
      <c r="H1881" s="25"/>
      <c r="I1881" s="26"/>
      <c r="J1881" s="27">
        <f>SUM(J1882:J1885)</f>
        <v>28442.58</v>
      </c>
    </row>
    <row r="1882" spans="1:10" ht="13.8" hidden="1" outlineLevel="1" x14ac:dyDescent="0.3">
      <c r="A1882" s="64"/>
      <c r="B1882" s="65"/>
      <c r="C1882" s="64"/>
      <c r="D1882" s="64"/>
      <c r="E1882" s="1" t="s">
        <v>16</v>
      </c>
      <c r="F1882" s="1" t="s">
        <v>15</v>
      </c>
      <c r="G1882" s="3">
        <v>4</v>
      </c>
      <c r="I1882" s="3">
        <v>19</v>
      </c>
      <c r="J1882" s="2">
        <v>11253.62</v>
      </c>
    </row>
    <row r="1883" spans="1:10" ht="13.8" hidden="1" outlineLevel="1" x14ac:dyDescent="0.3">
      <c r="A1883" s="64"/>
      <c r="B1883" s="65"/>
      <c r="C1883" s="64"/>
      <c r="D1883" s="64"/>
      <c r="E1883" s="1" t="s">
        <v>16</v>
      </c>
      <c r="F1883" s="1" t="s">
        <v>15</v>
      </c>
      <c r="G1883" s="3">
        <v>7</v>
      </c>
      <c r="H1883" s="3">
        <v>1</v>
      </c>
      <c r="I1883" s="3">
        <v>25</v>
      </c>
      <c r="J1883" s="2">
        <v>4323.75</v>
      </c>
    </row>
    <row r="1884" spans="1:10" ht="13.8" hidden="1" outlineLevel="1" x14ac:dyDescent="0.3">
      <c r="A1884" s="64"/>
      <c r="B1884" s="65"/>
      <c r="C1884" s="64"/>
      <c r="D1884" s="64"/>
      <c r="E1884" s="1" t="s">
        <v>16</v>
      </c>
      <c r="F1884" s="1" t="s">
        <v>15</v>
      </c>
      <c r="G1884" s="3">
        <v>7</v>
      </c>
      <c r="H1884" s="3">
        <v>1</v>
      </c>
      <c r="I1884" s="3">
        <v>38</v>
      </c>
      <c r="J1884" s="2">
        <v>7002.4800000000005</v>
      </c>
    </row>
    <row r="1885" spans="1:10" ht="13.8" hidden="1" outlineLevel="1" x14ac:dyDescent="0.3">
      <c r="A1885" s="64"/>
      <c r="B1885" s="65"/>
      <c r="C1885" s="64"/>
      <c r="D1885" s="64"/>
      <c r="E1885" s="1" t="s">
        <v>16</v>
      </c>
      <c r="F1885" s="1" t="s">
        <v>15</v>
      </c>
      <c r="G1885" s="3">
        <v>6</v>
      </c>
      <c r="I1885" s="3">
        <v>36</v>
      </c>
      <c r="J1885" s="2">
        <v>5862.7300000000005</v>
      </c>
    </row>
    <row r="1886" spans="1:10" collapsed="1" x14ac:dyDescent="0.25">
      <c r="A1886" s="7" t="s">
        <v>123</v>
      </c>
      <c r="B1886" s="57" t="s">
        <v>303</v>
      </c>
      <c r="C1886" s="56" t="s">
        <v>294</v>
      </c>
      <c r="D1886" s="9" t="s">
        <v>14</v>
      </c>
      <c r="E1886" s="8"/>
      <c r="F1886" s="8"/>
      <c r="G1886" s="10"/>
      <c r="H1886" s="10"/>
      <c r="I1886" s="11"/>
      <c r="J1886" s="12">
        <f>J1887+J1888</f>
        <v>49744.15</v>
      </c>
    </row>
    <row r="1887" spans="1:10" x14ac:dyDescent="0.25">
      <c r="A1887" s="13"/>
      <c r="B1887" s="58"/>
      <c r="C1887" s="15"/>
      <c r="D1887" s="16" t="s">
        <v>13</v>
      </c>
      <c r="E1887" s="17"/>
      <c r="F1887" s="15"/>
      <c r="G1887" s="18"/>
      <c r="H1887" s="18"/>
      <c r="I1887" s="19"/>
      <c r="J1887" s="31">
        <v>49744.15</v>
      </c>
    </row>
    <row r="1888" spans="1:10" x14ac:dyDescent="0.25">
      <c r="A1888" s="21"/>
      <c r="B1888" s="59"/>
      <c r="C1888" s="22"/>
      <c r="D1888" s="23" t="s">
        <v>12</v>
      </c>
      <c r="E1888" s="24"/>
      <c r="F1888" s="22"/>
      <c r="G1888" s="25"/>
      <c r="H1888" s="25"/>
      <c r="I1888" s="26"/>
      <c r="J1888" s="27">
        <v>0</v>
      </c>
    </row>
    <row r="1889" spans="1:10" x14ac:dyDescent="0.25">
      <c r="A1889" s="7" t="s">
        <v>123</v>
      </c>
      <c r="B1889" s="57" t="s">
        <v>304</v>
      </c>
      <c r="C1889" s="56" t="s">
        <v>305</v>
      </c>
      <c r="D1889" s="9" t="s">
        <v>14</v>
      </c>
      <c r="E1889" s="8"/>
      <c r="F1889" s="8"/>
      <c r="G1889" s="10"/>
      <c r="H1889" s="10"/>
      <c r="I1889" s="11"/>
      <c r="J1889" s="12">
        <f>J1890+J1891</f>
        <v>2135970.87</v>
      </c>
    </row>
    <row r="1890" spans="1:10" x14ac:dyDescent="0.25">
      <c r="A1890" s="13"/>
      <c r="B1890" s="63"/>
      <c r="C1890" s="15"/>
      <c r="D1890" s="16" t="s">
        <v>13</v>
      </c>
      <c r="E1890" s="17"/>
      <c r="F1890" s="15"/>
      <c r="G1890" s="18"/>
      <c r="H1890" s="18"/>
      <c r="I1890" s="19"/>
      <c r="J1890" s="31">
        <v>2135970.87</v>
      </c>
    </row>
    <row r="1891" spans="1:10" x14ac:dyDescent="0.25">
      <c r="A1891" s="21"/>
      <c r="B1891" s="62"/>
      <c r="C1891" s="22"/>
      <c r="D1891" s="23" t="s">
        <v>12</v>
      </c>
      <c r="E1891" s="24"/>
      <c r="F1891" s="22"/>
      <c r="G1891" s="25"/>
      <c r="H1891" s="25"/>
      <c r="I1891" s="26"/>
      <c r="J1891" s="27"/>
    </row>
    <row r="1892" spans="1:10" x14ac:dyDescent="0.25">
      <c r="A1892" s="7" t="s">
        <v>123</v>
      </c>
      <c r="B1892" s="57" t="s">
        <v>307</v>
      </c>
      <c r="C1892" s="56" t="s">
        <v>306</v>
      </c>
      <c r="D1892" s="9" t="s">
        <v>14</v>
      </c>
      <c r="E1892" s="8"/>
      <c r="F1892" s="8"/>
      <c r="G1892" s="10"/>
      <c r="H1892" s="10"/>
      <c r="I1892" s="11"/>
      <c r="J1892" s="12">
        <f>J1893+J1894</f>
        <v>2120837.29</v>
      </c>
    </row>
    <row r="1893" spans="1:10" x14ac:dyDescent="0.25">
      <c r="A1893" s="13"/>
      <c r="B1893" s="63"/>
      <c r="C1893" s="15"/>
      <c r="D1893" s="16" t="s">
        <v>13</v>
      </c>
      <c r="E1893" s="17"/>
      <c r="F1893" s="15"/>
      <c r="G1893" s="18"/>
      <c r="H1893" s="18"/>
      <c r="I1893" s="19"/>
      <c r="J1893" s="31">
        <v>2120837.29</v>
      </c>
    </row>
    <row r="1894" spans="1:10" x14ac:dyDescent="0.25">
      <c r="A1894" s="21"/>
      <c r="B1894" s="62"/>
      <c r="C1894" s="22"/>
      <c r="D1894" s="23" t="s">
        <v>12</v>
      </c>
      <c r="E1894" s="24"/>
      <c r="F1894" s="22"/>
      <c r="G1894" s="25"/>
      <c r="H1894" s="25"/>
      <c r="I1894" s="26"/>
      <c r="J1894" s="27"/>
    </row>
    <row r="1895" spans="1:10" x14ac:dyDescent="0.25">
      <c r="A1895" s="7" t="s">
        <v>123</v>
      </c>
      <c r="B1895" s="57" t="s">
        <v>313</v>
      </c>
      <c r="C1895" s="56" t="s">
        <v>314</v>
      </c>
      <c r="D1895" s="9" t="s">
        <v>14</v>
      </c>
      <c r="E1895" s="8"/>
      <c r="F1895" s="8"/>
      <c r="G1895" s="10"/>
      <c r="H1895" s="10"/>
      <c r="I1895" s="11"/>
      <c r="J1895" s="12">
        <f>J1896+J1897</f>
        <v>0.6</v>
      </c>
    </row>
    <row r="1896" spans="1:10" x14ac:dyDescent="0.25">
      <c r="A1896" s="13"/>
      <c r="B1896" s="63"/>
      <c r="C1896" s="15"/>
      <c r="D1896" s="16" t="s">
        <v>13</v>
      </c>
      <c r="E1896" s="17"/>
      <c r="F1896" s="15"/>
      <c r="G1896" s="18"/>
      <c r="H1896" s="18"/>
      <c r="I1896" s="19"/>
      <c r="J1896" s="31">
        <v>0.6</v>
      </c>
    </row>
    <row r="1897" spans="1:10" x14ac:dyDescent="0.25">
      <c r="A1897" s="21"/>
      <c r="B1897" s="62"/>
      <c r="C1897" s="22"/>
      <c r="D1897" s="23" t="s">
        <v>12</v>
      </c>
      <c r="E1897" s="24"/>
      <c r="F1897" s="22"/>
      <c r="G1897" s="25"/>
      <c r="H1897" s="25"/>
      <c r="I1897" s="26"/>
      <c r="J1897" s="27"/>
    </row>
    <row r="1898" spans="1:10" x14ac:dyDescent="0.25">
      <c r="A1898" s="7" t="s">
        <v>123</v>
      </c>
      <c r="B1898" s="57" t="s">
        <v>315</v>
      </c>
      <c r="C1898" s="56" t="s">
        <v>316</v>
      </c>
      <c r="D1898" s="9" t="s">
        <v>14</v>
      </c>
      <c r="E1898" s="8"/>
      <c r="F1898" s="8"/>
      <c r="G1898" s="10"/>
      <c r="H1898" s="10"/>
      <c r="I1898" s="11"/>
      <c r="J1898" s="12">
        <f>J1899+J1900</f>
        <v>0</v>
      </c>
    </row>
    <row r="1899" spans="1:10" x14ac:dyDescent="0.25">
      <c r="A1899" s="13"/>
      <c r="B1899" s="63"/>
      <c r="C1899" s="15"/>
      <c r="D1899" s="16" t="s">
        <v>13</v>
      </c>
      <c r="E1899" s="17"/>
      <c r="F1899" s="15"/>
      <c r="G1899" s="18"/>
      <c r="H1899" s="18"/>
      <c r="I1899" s="19"/>
      <c r="J1899" s="31"/>
    </row>
    <row r="1900" spans="1:10" x14ac:dyDescent="0.25">
      <c r="A1900" s="21"/>
      <c r="B1900" s="62"/>
      <c r="C1900" s="22"/>
      <c r="D1900" s="23" t="s">
        <v>12</v>
      </c>
      <c r="E1900" s="24"/>
      <c r="F1900" s="22"/>
      <c r="G1900" s="25"/>
      <c r="H1900" s="25"/>
      <c r="I1900" s="26"/>
      <c r="J1900" s="27"/>
    </row>
    <row r="1901" spans="1:10" ht="26.4" x14ac:dyDescent="0.25">
      <c r="A1901" s="7" t="s">
        <v>123</v>
      </c>
      <c r="B1901" s="57" t="s">
        <v>320</v>
      </c>
      <c r="C1901" s="56" t="s">
        <v>317</v>
      </c>
      <c r="D1901" s="9" t="s">
        <v>14</v>
      </c>
      <c r="E1901" s="8"/>
      <c r="F1901" s="8"/>
      <c r="G1901" s="10"/>
      <c r="H1901" s="10"/>
      <c r="I1901" s="11"/>
      <c r="J1901" s="12">
        <f>J1902+J1903</f>
        <v>0</v>
      </c>
    </row>
    <row r="1902" spans="1:10" x14ac:dyDescent="0.25">
      <c r="A1902" s="13"/>
      <c r="B1902" s="63"/>
      <c r="C1902" s="15"/>
      <c r="D1902" s="16" t="s">
        <v>13</v>
      </c>
      <c r="E1902" s="17"/>
      <c r="F1902" s="15"/>
      <c r="G1902" s="18"/>
      <c r="H1902" s="18"/>
      <c r="I1902" s="19"/>
      <c r="J1902" s="31"/>
    </row>
    <row r="1903" spans="1:10" x14ac:dyDescent="0.25">
      <c r="A1903" s="21"/>
      <c r="B1903" s="62"/>
      <c r="C1903" s="22"/>
      <c r="D1903" s="23" t="s">
        <v>12</v>
      </c>
      <c r="E1903" s="24"/>
      <c r="F1903" s="22"/>
      <c r="G1903" s="25"/>
      <c r="H1903" s="25"/>
      <c r="I1903" s="26"/>
      <c r="J1903" s="27"/>
    </row>
    <row r="1904" spans="1:10" ht="26.4" x14ac:dyDescent="0.25">
      <c r="A1904" s="7" t="s">
        <v>123</v>
      </c>
      <c r="B1904" s="57" t="s">
        <v>321</v>
      </c>
      <c r="C1904" s="56" t="s">
        <v>318</v>
      </c>
      <c r="D1904" s="9" t="s">
        <v>14</v>
      </c>
      <c r="E1904" s="8"/>
      <c r="F1904" s="8"/>
      <c r="G1904" s="10"/>
      <c r="H1904" s="10"/>
      <c r="I1904" s="11"/>
      <c r="J1904" s="12">
        <f>J1905+J1906</f>
        <v>0</v>
      </c>
    </row>
    <row r="1905" spans="1:12" x14ac:dyDescent="0.25">
      <c r="A1905" s="13"/>
      <c r="B1905" s="63"/>
      <c r="C1905" s="15"/>
      <c r="D1905" s="16" t="s">
        <v>13</v>
      </c>
      <c r="E1905" s="17"/>
      <c r="F1905" s="15"/>
      <c r="G1905" s="18"/>
      <c r="H1905" s="18"/>
      <c r="I1905" s="19"/>
      <c r="J1905" s="31"/>
    </row>
    <row r="1906" spans="1:12" x14ac:dyDescent="0.25">
      <c r="A1906" s="21"/>
      <c r="B1906" s="62"/>
      <c r="C1906" s="22"/>
      <c r="D1906" s="23" t="s">
        <v>12</v>
      </c>
      <c r="E1906" s="24"/>
      <c r="F1906" s="22"/>
      <c r="G1906" s="25"/>
      <c r="H1906" s="25"/>
      <c r="I1906" s="26"/>
      <c r="J1906" s="27"/>
    </row>
    <row r="1907" spans="1:12" ht="26.4" x14ac:dyDescent="0.25">
      <c r="A1907" s="7" t="s">
        <v>123</v>
      </c>
      <c r="B1907" s="57" t="s">
        <v>322</v>
      </c>
      <c r="C1907" s="56" t="s">
        <v>319</v>
      </c>
      <c r="D1907" s="9" t="s">
        <v>14</v>
      </c>
      <c r="E1907" s="8"/>
      <c r="F1907" s="8"/>
      <c r="G1907" s="10"/>
      <c r="H1907" s="10"/>
      <c r="I1907" s="11"/>
      <c r="J1907" s="12">
        <f>J1908+J1909</f>
        <v>0</v>
      </c>
    </row>
    <row r="1908" spans="1:12" x14ac:dyDescent="0.25">
      <c r="A1908" s="13"/>
      <c r="B1908" s="63"/>
      <c r="C1908" s="15"/>
      <c r="D1908" s="16" t="s">
        <v>13</v>
      </c>
      <c r="E1908" s="17"/>
      <c r="F1908" s="15"/>
      <c r="G1908" s="18"/>
      <c r="H1908" s="18"/>
      <c r="I1908" s="19"/>
      <c r="J1908" s="31"/>
      <c r="L1908" s="1" t="str">
        <f t="shared" ref="L1908" si="0">UPPER(B1908)</f>
        <v/>
      </c>
    </row>
    <row r="1909" spans="1:12" x14ac:dyDescent="0.25">
      <c r="A1909" s="21"/>
      <c r="B1909" s="62"/>
      <c r="C1909" s="22"/>
      <c r="D1909" s="23" t="s">
        <v>12</v>
      </c>
      <c r="E1909" s="24"/>
      <c r="F1909" s="22"/>
      <c r="G1909" s="25"/>
      <c r="H1909" s="25"/>
      <c r="I1909" s="26"/>
      <c r="J1909" s="27"/>
    </row>
    <row r="1910" spans="1:12" x14ac:dyDescent="0.25">
      <c r="A1910" s="7" t="s">
        <v>123</v>
      </c>
      <c r="B1910" s="57" t="s">
        <v>327</v>
      </c>
      <c r="C1910" s="56" t="s">
        <v>328</v>
      </c>
      <c r="D1910" s="9" t="s">
        <v>14</v>
      </c>
      <c r="E1910" s="8"/>
      <c r="F1910" s="8"/>
      <c r="G1910" s="10"/>
      <c r="H1910" s="10"/>
      <c r="I1910" s="11"/>
      <c r="J1910" s="12">
        <f>J1911+J1912</f>
        <v>0</v>
      </c>
    </row>
    <row r="1911" spans="1:12" x14ac:dyDescent="0.25">
      <c r="A1911" s="13"/>
      <c r="B1911" s="63"/>
      <c r="C1911" s="15"/>
      <c r="D1911" s="16" t="s">
        <v>13</v>
      </c>
      <c r="E1911" s="17"/>
      <c r="F1911" s="15"/>
      <c r="G1911" s="18"/>
      <c r="H1911" s="18"/>
      <c r="I1911" s="19"/>
      <c r="J1911" s="31"/>
    </row>
    <row r="1912" spans="1:12" x14ac:dyDescent="0.25">
      <c r="A1912" s="21"/>
      <c r="B1912" s="62"/>
      <c r="C1912" s="22"/>
      <c r="D1912" s="23" t="s">
        <v>12</v>
      </c>
      <c r="E1912" s="24"/>
      <c r="F1912" s="22"/>
      <c r="G1912" s="25"/>
      <c r="H1912" s="25"/>
      <c r="I1912" s="26"/>
      <c r="J1912" s="27"/>
    </row>
    <row r="1913" spans="1:12" x14ac:dyDescent="0.25">
      <c r="A1913" s="7" t="s">
        <v>123</v>
      </c>
      <c r="B1913" s="57" t="s">
        <v>329</v>
      </c>
      <c r="C1913" s="56" t="s">
        <v>335</v>
      </c>
      <c r="D1913" s="9" t="s">
        <v>14</v>
      </c>
      <c r="E1913" s="8"/>
      <c r="F1913" s="8"/>
      <c r="G1913" s="10"/>
      <c r="H1913" s="10"/>
      <c r="I1913" s="11"/>
      <c r="J1913" s="12">
        <f>J1914+J1915</f>
        <v>0</v>
      </c>
    </row>
    <row r="1914" spans="1:12" x14ac:dyDescent="0.25">
      <c r="A1914" s="13"/>
      <c r="B1914" s="63"/>
      <c r="C1914" s="15"/>
      <c r="D1914" s="16" t="s">
        <v>13</v>
      </c>
      <c r="E1914" s="17"/>
      <c r="F1914" s="15"/>
      <c r="G1914" s="18"/>
      <c r="H1914" s="18"/>
      <c r="I1914" s="19"/>
      <c r="J1914" s="31"/>
    </row>
    <row r="1915" spans="1:12" x14ac:dyDescent="0.25">
      <c r="A1915" s="21"/>
      <c r="B1915" s="62"/>
      <c r="C1915" s="22"/>
      <c r="D1915" s="23" t="s">
        <v>12</v>
      </c>
      <c r="E1915" s="24"/>
      <c r="F1915" s="22"/>
      <c r="G1915" s="25"/>
      <c r="H1915" s="25"/>
      <c r="I1915" s="26"/>
      <c r="J1915" s="27">
        <v>0</v>
      </c>
    </row>
    <row r="1916" spans="1:12" ht="26.4" x14ac:dyDescent="0.25">
      <c r="A1916" s="7" t="s">
        <v>123</v>
      </c>
      <c r="B1916" s="57" t="s">
        <v>338</v>
      </c>
      <c r="C1916" s="56" t="s">
        <v>334</v>
      </c>
      <c r="D1916" s="9" t="s">
        <v>14</v>
      </c>
      <c r="E1916" s="8"/>
      <c r="F1916" s="8"/>
      <c r="G1916" s="10"/>
      <c r="H1916" s="10"/>
      <c r="I1916" s="11"/>
      <c r="J1916" s="12">
        <f>J1917+J1918</f>
        <v>6888.87</v>
      </c>
    </row>
    <row r="1917" spans="1:12" x14ac:dyDescent="0.25">
      <c r="A1917" s="13"/>
      <c r="B1917" s="63"/>
      <c r="C1917" s="15"/>
      <c r="D1917" s="16" t="s">
        <v>13</v>
      </c>
      <c r="E1917" s="17"/>
      <c r="F1917" s="15"/>
      <c r="G1917" s="18"/>
      <c r="H1917" s="18"/>
      <c r="I1917" s="19"/>
      <c r="J1917" s="31">
        <v>6888.87</v>
      </c>
    </row>
    <row r="1918" spans="1:12" x14ac:dyDescent="0.25">
      <c r="A1918" s="21"/>
      <c r="B1918" s="62"/>
      <c r="C1918" s="22"/>
      <c r="D1918" s="23" t="s">
        <v>12</v>
      </c>
      <c r="E1918" s="24"/>
      <c r="F1918" s="22"/>
      <c r="G1918" s="25"/>
      <c r="H1918" s="25"/>
      <c r="I1918" s="26"/>
      <c r="J1918" s="27">
        <v>0</v>
      </c>
    </row>
    <row r="1919" spans="1:12" x14ac:dyDescent="0.25">
      <c r="A1919" s="7" t="s">
        <v>123</v>
      </c>
      <c r="B1919" s="57" t="s">
        <v>336</v>
      </c>
      <c r="C1919" s="56" t="s">
        <v>337</v>
      </c>
      <c r="D1919" s="9" t="s">
        <v>14</v>
      </c>
      <c r="E1919" s="8"/>
      <c r="F1919" s="8"/>
      <c r="G1919" s="10"/>
      <c r="H1919" s="10"/>
      <c r="I1919" s="11"/>
      <c r="J1919" s="12">
        <f>J1920+J1921</f>
        <v>1150865.53</v>
      </c>
    </row>
    <row r="1920" spans="1:12" x14ac:dyDescent="0.25">
      <c r="A1920" s="13"/>
      <c r="B1920" s="63"/>
      <c r="C1920" s="15"/>
      <c r="D1920" s="16" t="s">
        <v>13</v>
      </c>
      <c r="E1920" s="17"/>
      <c r="F1920" s="15"/>
      <c r="G1920" s="18"/>
      <c r="H1920" s="18"/>
      <c r="I1920" s="19"/>
      <c r="J1920" s="31">
        <v>1150865.53</v>
      </c>
    </row>
    <row r="1921" spans="1:10" x14ac:dyDescent="0.25">
      <c r="A1921" s="21"/>
      <c r="B1921" s="62"/>
      <c r="C1921" s="22"/>
      <c r="D1921" s="23" t="s">
        <v>12</v>
      </c>
      <c r="E1921" s="24"/>
      <c r="F1921" s="22"/>
      <c r="G1921" s="25"/>
      <c r="H1921" s="25"/>
      <c r="I1921" s="26"/>
      <c r="J1921" s="27">
        <v>0</v>
      </c>
    </row>
  </sheetData>
  <mergeCells count="1">
    <mergeCell ref="B2:I2"/>
  </mergeCells>
  <conditionalFormatting sqref="B1582:B1584">
    <cfRule type="duplicateValues" dxfId="0" priority="4"/>
  </conditionalFormatting>
  <pageMargins left="0.7" right="0.7" top="0.75" bottom="0.75" header="0.3" footer="0.3"/>
  <pageSetup paperSize="9" orientation="portrait" r:id="rId1"/>
  <ignoredErrors>
    <ignoredError sqref="G549:G551 G552:G566 G595:G597 G1370:G1388 G1807:G180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ВСЕВОЛОЖСКОЕ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dcterms:created xsi:type="dcterms:W3CDTF">2021-08-10T07:02:53Z</dcterms:created>
  <dcterms:modified xsi:type="dcterms:W3CDTF">2023-02-01T05:32:08Z</dcterms:modified>
</cp:coreProperties>
</file>