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РКС-энерго\Управление по работе с потребителями\3_Отдел ФЛ\8. Выгрузки\001_НЕПЛАТЕЛЬЩИКИ\2023\01.2023\Для сайта\На отправку\"/>
    </mc:Choice>
  </mc:AlternateContent>
  <bookViews>
    <workbookView xWindow="0" yWindow="0" windowWidth="28800" windowHeight="11700"/>
  </bookViews>
  <sheets>
    <sheet name="КИНГИСЕППСКОЕ РО ИВАНГОРОДСКИЙ " sheetId="4" r:id="rId1"/>
  </sheets>
  <definedNames>
    <definedName name="_xlnm._FilterDatabase" localSheetId="0" hidden="1">'КИНГИСЕППСКОЕ РО ИВАНГОРОДСКИЙ '!$A$1:$L$1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2" i="4" l="1"/>
  <c r="J7" i="4"/>
  <c r="J190" i="4"/>
  <c r="J203" i="4"/>
  <c r="J206" i="4" l="1"/>
  <c r="J199" i="4" l="1"/>
  <c r="J197" i="4" s="1"/>
  <c r="J194" i="4"/>
  <c r="J201" i="4" l="1"/>
  <c r="J3" i="4"/>
  <c r="J192" i="4" l="1"/>
  <c r="J188" i="4"/>
  <c r="J185" i="4"/>
  <c r="J5" i="4"/>
  <c r="J180" i="4" l="1"/>
  <c r="J4" i="4"/>
  <c r="J2" i="4" s="1"/>
</calcChain>
</file>

<file path=xl/sharedStrings.xml><?xml version="1.0" encoding="utf-8"?>
<sst xmlns="http://schemas.openxmlformats.org/spreadsheetml/2006/main" count="535" uniqueCount="140">
  <si>
    <t>Федюнинского</t>
  </si>
  <si>
    <t>Ивангород</t>
  </si>
  <si>
    <t>Текстильщиков</t>
  </si>
  <si>
    <t>3а</t>
  </si>
  <si>
    <t>21—11</t>
  </si>
  <si>
    <t>21—22,23</t>
  </si>
  <si>
    <t>21—2</t>
  </si>
  <si>
    <t>Пасторова</t>
  </si>
  <si>
    <t>6—13,14</t>
  </si>
  <si>
    <t>6—2</t>
  </si>
  <si>
    <t>17—17</t>
  </si>
  <si>
    <t>17—16</t>
  </si>
  <si>
    <t>16—7</t>
  </si>
  <si>
    <t>15—13</t>
  </si>
  <si>
    <t>13—14</t>
  </si>
  <si>
    <t>13—13</t>
  </si>
  <si>
    <t>11—22</t>
  </si>
  <si>
    <t>11—7</t>
  </si>
  <si>
    <t>11—14</t>
  </si>
  <si>
    <t>5—9</t>
  </si>
  <si>
    <t>5—8</t>
  </si>
  <si>
    <t>1—2</t>
  </si>
  <si>
    <t>3—14</t>
  </si>
  <si>
    <t>3—12</t>
  </si>
  <si>
    <t>16—6</t>
  </si>
  <si>
    <t>7—16</t>
  </si>
  <si>
    <t>16—9</t>
  </si>
  <si>
    <t>5—13</t>
  </si>
  <si>
    <t>Льнопрядильная</t>
  </si>
  <si>
    <t>Котовского</t>
  </si>
  <si>
    <t>Кингисеппское ш.</t>
  </si>
  <si>
    <t>Гагарина</t>
  </si>
  <si>
    <t>6—23</t>
  </si>
  <si>
    <t>5—3</t>
  </si>
  <si>
    <t>4—24</t>
  </si>
  <si>
    <t>9—7</t>
  </si>
  <si>
    <t>9—5</t>
  </si>
  <si>
    <t>4—19</t>
  </si>
  <si>
    <t>4—18</t>
  </si>
  <si>
    <t>3—5</t>
  </si>
  <si>
    <t>6—19</t>
  </si>
  <si>
    <t>9—1,17</t>
  </si>
  <si>
    <t>6—20</t>
  </si>
  <si>
    <t>8—24</t>
  </si>
  <si>
    <t>8—11</t>
  </si>
  <si>
    <t>7—4</t>
  </si>
  <si>
    <t>6—17</t>
  </si>
  <si>
    <t>5—1,3</t>
  </si>
  <si>
    <t>4—20</t>
  </si>
  <si>
    <t>10—11,24</t>
  </si>
  <si>
    <t>2—22</t>
  </si>
  <si>
    <t>1—1,7</t>
  </si>
  <si>
    <t>3—6</t>
  </si>
  <si>
    <t>10—1</t>
  </si>
  <si>
    <t>7—6</t>
  </si>
  <si>
    <t>4—21</t>
  </si>
  <si>
    <t>Восточная</t>
  </si>
  <si>
    <t>ФЛ</t>
  </si>
  <si>
    <t>ИКУ</t>
  </si>
  <si>
    <t>Всего</t>
  </si>
  <si>
    <t>Кингисеппское РО</t>
  </si>
  <si>
    <t>Сумма задолженности</t>
  </si>
  <si>
    <t>Квартира</t>
  </si>
  <si>
    <t>Корпус</t>
  </si>
  <si>
    <t>Дом</t>
  </si>
  <si>
    <t>Улица</t>
  </si>
  <si>
    <t>Населенный пункт</t>
  </si>
  <si>
    <t>Должник
(ИКУ, ФЛ)</t>
  </si>
  <si>
    <t>ИНН ИКУ</t>
  </si>
  <si>
    <t xml:space="preserve">Наименование исполнителя коммунальных услуг </t>
  </si>
  <si>
    <t>Районное отделение</t>
  </si>
  <si>
    <t>9В</t>
  </si>
  <si>
    <t>9—14</t>
  </si>
  <si>
    <t>10—16</t>
  </si>
  <si>
    <t>6—22</t>
  </si>
  <si>
    <t>НЕПОСРЕДСТВЕННАЯ ФОРМА УПРАВЛЕНИЯ</t>
  </si>
  <si>
    <t>7—20</t>
  </si>
  <si>
    <t>2—10</t>
  </si>
  <si>
    <t>2—18</t>
  </si>
  <si>
    <t>7—22</t>
  </si>
  <si>
    <t>16—8</t>
  </si>
  <si>
    <t>13—9</t>
  </si>
  <si>
    <t>18—9</t>
  </si>
  <si>
    <t>12—6</t>
  </si>
  <si>
    <t>6—11</t>
  </si>
  <si>
    <t>2—26</t>
  </si>
  <si>
    <t>12—8</t>
  </si>
  <si>
    <t>1—2,4</t>
  </si>
  <si>
    <t>3—7</t>
  </si>
  <si>
    <t>2—23</t>
  </si>
  <si>
    <t>3—1</t>
  </si>
  <si>
    <t>8—23</t>
  </si>
  <si>
    <t>9—8</t>
  </si>
  <si>
    <t>9—3</t>
  </si>
  <si>
    <t>6—18</t>
  </si>
  <si>
    <t>4—23</t>
  </si>
  <si>
    <t>3—9</t>
  </si>
  <si>
    <t>8—22</t>
  </si>
  <si>
    <t>5—7</t>
  </si>
  <si>
    <t>5—4</t>
  </si>
  <si>
    <t>2—15</t>
  </si>
  <si>
    <t>7—17</t>
  </si>
  <si>
    <t>8—18</t>
  </si>
  <si>
    <t>6—24</t>
  </si>
  <si>
    <t>7—9</t>
  </si>
  <si>
    <t>11—4</t>
  </si>
  <si>
    <t>10—15</t>
  </si>
  <si>
    <t>10—17</t>
  </si>
  <si>
    <t>8—13</t>
  </si>
  <si>
    <t>7—10</t>
  </si>
  <si>
    <t>3—3</t>
  </si>
  <si>
    <t>Пионерская</t>
  </si>
  <si>
    <t>2—21</t>
  </si>
  <si>
    <t>4—9</t>
  </si>
  <si>
    <t>7—8,24</t>
  </si>
  <si>
    <t>4—22</t>
  </si>
  <si>
    <t>МУНИЦИПАЛЬНОЕ УНИТАРНОЕ ПРЕДПРИЯТИЕ "УПРАВЛЯЮЩАЯ КОМПАНИЯ МУНИЦИПАЛЬНОГО ОБРАЗОВАНИЯ "ГОРОД ИВАНГОРОД КИНГИСЕППСКОГО МУНИЦИПАЛЬНОГО РАЙОНА ЛЕНИНГРАДСКОЙ ОБЛАСТИ""</t>
  </si>
  <si>
    <t>ОБЩЕСТВО С ОГРАНИЧЕННОЙ ОТВЕТСТВЕННОСТЬЮ "УПРАВЛЯЮЩАЯ КОМПАНИЯ "НАРОВА"</t>
  </si>
  <si>
    <t>ОБЩЕСТВО С ОГРАНИЧЕННОЙ ОТВЕТСТВЕННОСТЬЮ "УПРАВЛЯЮЩАЯ КОМПАНИЯ "ЕДИНЕНИЕ"</t>
  </si>
  <si>
    <t>ТОВАРИЩЕСТВО СОБСТВЕННИКОВ ЖИЛЬЯ "ФЕДЮНИНСКОГО 5"</t>
  </si>
  <si>
    <t>Госпитальная</t>
  </si>
  <si>
    <t>21—20</t>
  </si>
  <si>
    <t>1—1</t>
  </si>
  <si>
    <t>8—17</t>
  </si>
  <si>
    <t>ВСЕГО ЗАДОЛЖЕННОСТЬ</t>
  </si>
  <si>
    <t>21—21</t>
  </si>
  <si>
    <t>9—22</t>
  </si>
  <si>
    <t>6—7</t>
  </si>
  <si>
    <t>ТОВАРИЩЕСТВО СОБСТВЕННИКОВ ЖИЛЬЯ "ГОРКА"</t>
  </si>
  <si>
    <t>1А</t>
  </si>
  <si>
    <t>88А</t>
  </si>
  <si>
    <t> 4707027540</t>
  </si>
  <si>
    <t>ТОВАРИЩЕСТВО СОБСТВЕННИКОВ ЖИЛЬЯ "УСПЕХ"</t>
  </si>
  <si>
    <t>7—13,14</t>
  </si>
  <si>
    <t>5—1</t>
  </si>
  <si>
    <t>9—1,3</t>
  </si>
  <si>
    <t>ТОВАРИЩЕСТВО СОБСТВЕННИКОВ ЖИЛЬЯ "РАССВЕТ"</t>
  </si>
  <si>
    <t>16—2</t>
  </si>
  <si>
    <t>4—3</t>
  </si>
  <si>
    <t>9—9,17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</si>
</sst>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#,##0.00\ _₽;\-#,##0.00\ _₽"/>
    <numFmt numFmtId="165" formatCode="#,##0.00_ ;\-#,##0.00\ "/>
    <numFmt numFmtId="166" formatCode="_-* #,##0.00_-;\-* #,##0.00_-;_-* &quot;-&quot;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43" fontId="3" fillId="4" borderId="1" xfId="1" applyFont="1" applyFill="1" applyBorder="1" applyAlignment="1">
      <alignment horizontal="right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3" fontId="3" fillId="3" borderId="1" xfId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64" fontId="4" fillId="0" borderId="1" xfId="1" applyNumberFormat="1" applyFont="1" applyBorder="1" applyAlignment="1">
      <alignment horizontal="center" vertical="center"/>
    </xf>
    <xf numFmtId="164" fontId="2" fillId="4" borderId="1" xfId="1" applyNumberFormat="1" applyFont="1" applyFill="1" applyBorder="1" applyAlignment="1">
      <alignment vertical="center"/>
    </xf>
    <xf numFmtId="164" fontId="2" fillId="2" borderId="1" xfId="1" applyNumberFormat="1" applyFont="1" applyFill="1" applyBorder="1"/>
    <xf numFmtId="164" fontId="3" fillId="0" borderId="0" xfId="0" applyNumberFormat="1" applyFont="1"/>
    <xf numFmtId="41" fontId="3" fillId="3" borderId="1" xfId="1" applyNumberFormat="1" applyFont="1" applyFill="1" applyBorder="1"/>
    <xf numFmtId="43" fontId="2" fillId="3" borderId="1" xfId="1" applyFont="1" applyFill="1" applyBorder="1"/>
    <xf numFmtId="165" fontId="3" fillId="0" borderId="0" xfId="0" applyNumberFormat="1" applyFont="1"/>
    <xf numFmtId="166" fontId="2" fillId="3" borderId="1" xfId="1" applyNumberFormat="1" applyFont="1" applyFill="1" applyBorder="1"/>
    <xf numFmtId="0" fontId="5" fillId="0" borderId="0" xfId="2"/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ing.com/ck/a?!&amp;&amp;p=d6159cbea11eef79JmltdHM9MTY2OTY4MDAwMCZpZ3VpZD0zOTQxOGFhMS1iMDJjLTZjODEtMTc5NS05OGNhYjE3YjZkYzcmaW5zaWQ9NTEzNw&amp;ptn=3&amp;hsh=3&amp;fclid=39418aa1-b02c-6c81-1795-98cab17b6dc7&amp;psq=%d1%82%d1%81%d0%b6+%d1%83%d1%81%d0%bf%d0%b5%d1%85+%d0%b8%d0%b2%d0%b0%d0%bd%d0%b3%d0%be%d1%80%d0%be%d0%b4&amp;u=a1aHR0cHM6Ly93d3cucnVzcHJvZmlsZS5ydS9pZC8xODgzMjAx&amp;ntb=1" TargetMode="External"/><Relationship Id="rId1" Type="http://schemas.openxmlformats.org/officeDocument/2006/relationships/hyperlink" Target="https://www.bing.com/ck/a?!&amp;&amp;p=d6159cbea11eef79JmltdHM9MTY2OTY4MDAwMCZpZ3VpZD0zOTQxOGFhMS1iMDJjLTZjODEtMTc5NS05OGNhYjE3YjZkYzcmaW5zaWQ9NTEzNw&amp;ptn=3&amp;hsh=3&amp;fclid=39418aa1-b02c-6c81-1795-98cab17b6dc7&amp;psq=%d1%82%d1%81%d0%b6+%d1%83%d1%81%d0%bf%d0%b5%d1%85+%d0%b8%d0%b2%d0%b0%d0%bd%d0%b3%d0%be%d1%80%d0%be%d0%b4&amp;u=a1aHR0cHM6Ly93d3cucnVzcHJvZmlsZS5ydS9pZC8xODgzMjAx&amp;ntb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8"/>
  <sheetViews>
    <sheetView tabSelected="1" workbookViewId="0">
      <selection activeCell="J6" sqref="J6"/>
    </sheetView>
  </sheetViews>
  <sheetFormatPr defaultColWidth="9.109375" defaultRowHeight="13.2" outlineLevelRow="1" x14ac:dyDescent="0.25"/>
  <cols>
    <col min="1" max="1" width="22.109375" style="17" bestFit="1" customWidth="1"/>
    <col min="2" max="2" width="52.6640625" style="17" bestFit="1" customWidth="1"/>
    <col min="3" max="3" width="11.5546875" style="17" bestFit="1" customWidth="1"/>
    <col min="4" max="4" width="20.88671875" style="17" bestFit="1" customWidth="1"/>
    <col min="5" max="5" width="20.5546875" style="17" bestFit="1" customWidth="1"/>
    <col min="6" max="6" width="15.5546875" style="17" bestFit="1" customWidth="1"/>
    <col min="7" max="7" width="5" style="17" bestFit="1" customWidth="1"/>
    <col min="8" max="8" width="8.109375" style="17" bestFit="1" customWidth="1"/>
    <col min="9" max="9" width="10.44140625" style="17" bestFit="1" customWidth="1"/>
    <col min="10" max="10" width="24.88671875" style="28" bestFit="1" customWidth="1"/>
    <col min="11" max="11" width="15.109375" style="17" bestFit="1" customWidth="1"/>
    <col min="12" max="12" width="21.6640625" style="17" bestFit="1" customWidth="1"/>
    <col min="13" max="16384" width="9.109375" style="17"/>
  </cols>
  <sheetData>
    <row r="1" spans="1:11" ht="13.8" x14ac:dyDescent="0.25">
      <c r="A1" s="18" t="s">
        <v>70</v>
      </c>
      <c r="B1" s="18" t="s">
        <v>69</v>
      </c>
      <c r="C1" s="18" t="s">
        <v>68</v>
      </c>
      <c r="D1" s="19" t="s">
        <v>67</v>
      </c>
      <c r="E1" s="18" t="s">
        <v>66</v>
      </c>
      <c r="F1" s="18" t="s">
        <v>65</v>
      </c>
      <c r="G1" s="18" t="s">
        <v>64</v>
      </c>
      <c r="H1" s="18" t="s">
        <v>63</v>
      </c>
      <c r="I1" s="18" t="s">
        <v>62</v>
      </c>
      <c r="J1" s="25" t="s">
        <v>61</v>
      </c>
    </row>
    <row r="2" spans="1:11" x14ac:dyDescent="0.25">
      <c r="A2" s="20" t="s">
        <v>60</v>
      </c>
      <c r="B2" s="34" t="s">
        <v>124</v>
      </c>
      <c r="C2" s="35"/>
      <c r="D2" s="35"/>
      <c r="E2" s="35"/>
      <c r="F2" s="35"/>
      <c r="G2" s="35"/>
      <c r="H2" s="35"/>
      <c r="I2" s="36"/>
      <c r="J2" s="26">
        <f>J3+J4</f>
        <v>2489827.4200000023</v>
      </c>
    </row>
    <row r="3" spans="1:11" x14ac:dyDescent="0.25">
      <c r="A3" s="3"/>
      <c r="B3" s="4"/>
      <c r="C3" s="5"/>
      <c r="D3" s="6" t="s">
        <v>58</v>
      </c>
      <c r="E3" s="7"/>
      <c r="F3" s="5"/>
      <c r="G3" s="8"/>
      <c r="H3" s="8"/>
      <c r="I3" s="9"/>
      <c r="J3" s="30">
        <f>J6+J181+J186+J189+J193</f>
        <v>243571.42</v>
      </c>
    </row>
    <row r="4" spans="1:11" x14ac:dyDescent="0.25">
      <c r="A4" s="10"/>
      <c r="B4" s="11"/>
      <c r="C4" s="12"/>
      <c r="D4" s="13" t="s">
        <v>57</v>
      </c>
      <c r="E4" s="14"/>
      <c r="F4" s="12"/>
      <c r="G4" s="15"/>
      <c r="H4" s="15"/>
      <c r="I4" s="16"/>
      <c r="J4" s="27">
        <f>J7+J182+J187+J190+J194+J199+J203+J208</f>
        <v>2246256.0000000023</v>
      </c>
    </row>
    <row r="5" spans="1:11" s="24" customFormat="1" ht="66" x14ac:dyDescent="0.3">
      <c r="A5" s="20" t="s">
        <v>60</v>
      </c>
      <c r="B5" s="21" t="s">
        <v>116</v>
      </c>
      <c r="C5" s="1">
        <v>4707031265</v>
      </c>
      <c r="D5" s="22" t="s">
        <v>59</v>
      </c>
      <c r="E5" s="1"/>
      <c r="F5" s="1"/>
      <c r="G5" s="2"/>
      <c r="H5" s="2"/>
      <c r="I5" s="23"/>
      <c r="J5" s="26">
        <f>J6+J7</f>
        <v>2344002.3100000024</v>
      </c>
    </row>
    <row r="6" spans="1:11" x14ac:dyDescent="0.25">
      <c r="A6" s="3"/>
      <c r="B6" s="4"/>
      <c r="C6" s="5"/>
      <c r="D6" s="6" t="s">
        <v>58</v>
      </c>
      <c r="E6" s="7"/>
      <c r="F6" s="5"/>
      <c r="G6" s="8"/>
      <c r="H6" s="8"/>
      <c r="I6" s="9"/>
      <c r="J6" s="30">
        <v>243571.42</v>
      </c>
    </row>
    <row r="7" spans="1:11" x14ac:dyDescent="0.25">
      <c r="A7" s="10"/>
      <c r="B7" s="11"/>
      <c r="C7" s="12"/>
      <c r="D7" s="13" t="s">
        <v>57</v>
      </c>
      <c r="E7" s="14"/>
      <c r="F7" s="12"/>
      <c r="G7" s="15"/>
      <c r="H7" s="15"/>
      <c r="I7" s="16"/>
      <c r="J7" s="27">
        <f>SUM(J8:J179)</f>
        <v>2100430.8900000025</v>
      </c>
      <c r="K7" s="31"/>
    </row>
    <row r="8" spans="1:11" hidden="1" outlineLevel="1" x14ac:dyDescent="0.25">
      <c r="E8" s="17" t="s">
        <v>1</v>
      </c>
      <c r="F8" s="17" t="s">
        <v>7</v>
      </c>
      <c r="G8" s="17">
        <v>15</v>
      </c>
      <c r="I8" s="17" t="s">
        <v>76</v>
      </c>
      <c r="J8" s="28">
        <v>23811.279999999999</v>
      </c>
    </row>
    <row r="9" spans="1:11" hidden="1" outlineLevel="1" x14ac:dyDescent="0.25">
      <c r="E9" s="17" t="s">
        <v>1</v>
      </c>
      <c r="F9" s="17" t="s">
        <v>7</v>
      </c>
      <c r="G9" s="17">
        <v>15</v>
      </c>
      <c r="I9" s="17" t="s">
        <v>27</v>
      </c>
      <c r="J9" s="28">
        <v>39162.559999999998</v>
      </c>
    </row>
    <row r="10" spans="1:11" hidden="1" outlineLevel="1" x14ac:dyDescent="0.25">
      <c r="E10" s="17" t="s">
        <v>1</v>
      </c>
      <c r="F10" s="17" t="s">
        <v>7</v>
      </c>
      <c r="G10" s="17">
        <v>15</v>
      </c>
      <c r="I10" s="17" t="s">
        <v>82</v>
      </c>
      <c r="J10" s="28">
        <v>9360.3000000000011</v>
      </c>
    </row>
    <row r="11" spans="1:11" hidden="1" outlineLevel="1" x14ac:dyDescent="0.25">
      <c r="E11" s="17" t="s">
        <v>1</v>
      </c>
      <c r="F11" s="17" t="s">
        <v>7</v>
      </c>
      <c r="G11" s="17">
        <v>15</v>
      </c>
      <c r="I11" s="17" t="s">
        <v>77</v>
      </c>
      <c r="J11" s="28">
        <v>11448.380000000001</v>
      </c>
    </row>
    <row r="12" spans="1:11" hidden="1" outlineLevel="1" x14ac:dyDescent="0.25">
      <c r="E12" s="17" t="s">
        <v>1</v>
      </c>
      <c r="F12" s="17" t="s">
        <v>7</v>
      </c>
      <c r="G12" s="17">
        <v>15</v>
      </c>
      <c r="I12" s="17" t="s">
        <v>26</v>
      </c>
      <c r="J12" s="28">
        <v>8499.32</v>
      </c>
    </row>
    <row r="13" spans="1:11" hidden="1" outlineLevel="1" x14ac:dyDescent="0.25">
      <c r="E13" s="17" t="s">
        <v>1</v>
      </c>
      <c r="F13" s="17" t="s">
        <v>0</v>
      </c>
      <c r="G13" s="17">
        <v>7</v>
      </c>
      <c r="I13" s="17">
        <v>49</v>
      </c>
      <c r="J13" s="28">
        <v>6281.09</v>
      </c>
    </row>
    <row r="14" spans="1:11" hidden="1" outlineLevel="1" x14ac:dyDescent="0.25">
      <c r="E14" s="17" t="s">
        <v>1</v>
      </c>
      <c r="F14" s="17" t="s">
        <v>0</v>
      </c>
      <c r="G14" s="17">
        <v>11</v>
      </c>
      <c r="I14" s="17">
        <v>8</v>
      </c>
      <c r="J14" s="28">
        <v>9337.86</v>
      </c>
    </row>
    <row r="15" spans="1:11" hidden="1" outlineLevel="1" x14ac:dyDescent="0.25">
      <c r="E15" s="17" t="s">
        <v>1</v>
      </c>
      <c r="F15" s="17" t="s">
        <v>0</v>
      </c>
      <c r="G15" s="17">
        <v>11</v>
      </c>
      <c r="I15" s="17">
        <v>124</v>
      </c>
      <c r="J15" s="28">
        <v>5153.09</v>
      </c>
    </row>
    <row r="16" spans="1:11" hidden="1" outlineLevel="1" x14ac:dyDescent="0.25">
      <c r="E16" s="17" t="s">
        <v>1</v>
      </c>
      <c r="F16" s="17" t="s">
        <v>0</v>
      </c>
      <c r="G16" s="17">
        <v>11</v>
      </c>
      <c r="I16" s="17">
        <v>138</v>
      </c>
      <c r="J16" s="28">
        <v>4932.7</v>
      </c>
    </row>
    <row r="17" spans="5:10" hidden="1" outlineLevel="1" x14ac:dyDescent="0.25">
      <c r="E17" s="17" t="s">
        <v>1</v>
      </c>
      <c r="F17" s="17" t="s">
        <v>0</v>
      </c>
      <c r="G17" s="17">
        <v>11</v>
      </c>
      <c r="I17" s="17">
        <v>153</v>
      </c>
      <c r="J17" s="28">
        <v>5943.32</v>
      </c>
    </row>
    <row r="18" spans="5:10" hidden="1" outlineLevel="1" x14ac:dyDescent="0.25">
      <c r="E18" s="17" t="s">
        <v>1</v>
      </c>
      <c r="F18" s="17" t="s">
        <v>0</v>
      </c>
      <c r="G18" s="17">
        <v>11</v>
      </c>
      <c r="I18" s="17">
        <v>162</v>
      </c>
      <c r="J18" s="28">
        <v>7829.42</v>
      </c>
    </row>
    <row r="19" spans="5:10" hidden="1" outlineLevel="1" x14ac:dyDescent="0.25">
      <c r="E19" s="17" t="s">
        <v>1</v>
      </c>
      <c r="F19" s="17" t="s">
        <v>30</v>
      </c>
      <c r="G19" s="17">
        <v>5</v>
      </c>
      <c r="I19" s="17">
        <v>49</v>
      </c>
      <c r="J19" s="28">
        <v>6058.62</v>
      </c>
    </row>
    <row r="20" spans="5:10" hidden="1" outlineLevel="1" x14ac:dyDescent="0.25">
      <c r="E20" s="17" t="s">
        <v>1</v>
      </c>
      <c r="F20" s="17" t="s">
        <v>30</v>
      </c>
      <c r="G20" s="17">
        <v>22</v>
      </c>
      <c r="I20" s="17">
        <v>111</v>
      </c>
      <c r="J20" s="28">
        <v>6370.56</v>
      </c>
    </row>
    <row r="21" spans="5:10" hidden="1" outlineLevel="1" x14ac:dyDescent="0.25">
      <c r="E21" s="17" t="s">
        <v>1</v>
      </c>
      <c r="F21" s="17" t="s">
        <v>30</v>
      </c>
      <c r="G21" s="17">
        <v>24</v>
      </c>
      <c r="I21" s="17">
        <v>59</v>
      </c>
      <c r="J21" s="28">
        <v>4312.3500000000004</v>
      </c>
    </row>
    <row r="22" spans="5:10" hidden="1" outlineLevel="1" x14ac:dyDescent="0.25">
      <c r="E22" s="17" t="s">
        <v>1</v>
      </c>
      <c r="F22" s="17" t="s">
        <v>30</v>
      </c>
      <c r="G22" s="17">
        <v>26</v>
      </c>
      <c r="I22" s="17">
        <v>62</v>
      </c>
      <c r="J22" s="28">
        <v>9346.41</v>
      </c>
    </row>
    <row r="23" spans="5:10" hidden="1" outlineLevel="1" x14ac:dyDescent="0.25">
      <c r="E23" s="17" t="s">
        <v>1</v>
      </c>
      <c r="F23" s="17" t="s">
        <v>30</v>
      </c>
      <c r="G23" s="17">
        <v>26</v>
      </c>
      <c r="I23" s="17">
        <v>77</v>
      </c>
      <c r="J23" s="28">
        <v>11474.91</v>
      </c>
    </row>
    <row r="24" spans="5:10" hidden="1" outlineLevel="1" x14ac:dyDescent="0.25">
      <c r="E24" s="17" t="s">
        <v>1</v>
      </c>
      <c r="F24" s="17" t="s">
        <v>30</v>
      </c>
      <c r="G24" s="17">
        <v>26</v>
      </c>
      <c r="I24" s="17">
        <v>97</v>
      </c>
      <c r="J24" s="28">
        <v>5108.12</v>
      </c>
    </row>
    <row r="25" spans="5:10" hidden="1" outlineLevel="1" x14ac:dyDescent="0.25">
      <c r="E25" s="17" t="s">
        <v>1</v>
      </c>
      <c r="F25" s="17" t="s">
        <v>30</v>
      </c>
      <c r="G25" s="17">
        <v>26</v>
      </c>
      <c r="I25" s="17">
        <v>122</v>
      </c>
      <c r="J25" s="28">
        <v>8745.5300000000007</v>
      </c>
    </row>
    <row r="26" spans="5:10" hidden="1" outlineLevel="1" x14ac:dyDescent="0.25">
      <c r="E26" s="17" t="s">
        <v>1</v>
      </c>
      <c r="F26" s="17" t="s">
        <v>56</v>
      </c>
      <c r="G26" s="17">
        <v>6</v>
      </c>
      <c r="I26" s="17">
        <v>16</v>
      </c>
      <c r="J26" s="28">
        <v>5858.63</v>
      </c>
    </row>
    <row r="27" spans="5:10" hidden="1" outlineLevel="1" x14ac:dyDescent="0.25">
      <c r="E27" s="17" t="s">
        <v>1</v>
      </c>
      <c r="F27" s="17" t="s">
        <v>56</v>
      </c>
      <c r="G27" s="17">
        <v>7</v>
      </c>
      <c r="I27" s="17">
        <v>102</v>
      </c>
      <c r="J27" s="28">
        <v>7454.6399999999994</v>
      </c>
    </row>
    <row r="28" spans="5:10" hidden="1" outlineLevel="1" x14ac:dyDescent="0.25">
      <c r="E28" s="17" t="s">
        <v>1</v>
      </c>
      <c r="F28" s="17" t="s">
        <v>56</v>
      </c>
      <c r="G28" s="17">
        <v>16</v>
      </c>
      <c r="I28" s="17">
        <v>14</v>
      </c>
      <c r="J28" s="28">
        <v>5201.37</v>
      </c>
    </row>
    <row r="29" spans="5:10" hidden="1" outlineLevel="1" x14ac:dyDescent="0.25">
      <c r="E29" s="17" t="s">
        <v>1</v>
      </c>
      <c r="F29" s="17" t="s">
        <v>31</v>
      </c>
      <c r="G29" s="17">
        <v>30</v>
      </c>
      <c r="I29" s="17">
        <v>8</v>
      </c>
      <c r="J29" s="28">
        <v>6194.54</v>
      </c>
    </row>
    <row r="30" spans="5:10" hidden="1" outlineLevel="1" x14ac:dyDescent="0.25">
      <c r="E30" s="17" t="s">
        <v>1</v>
      </c>
      <c r="F30" s="17" t="s">
        <v>31</v>
      </c>
      <c r="G30" s="17">
        <v>22</v>
      </c>
      <c r="I30" s="17">
        <v>3</v>
      </c>
      <c r="J30" s="28">
        <v>4522.83</v>
      </c>
    </row>
    <row r="31" spans="5:10" hidden="1" outlineLevel="1" x14ac:dyDescent="0.25">
      <c r="E31" s="17" t="s">
        <v>1</v>
      </c>
      <c r="F31" s="17" t="s">
        <v>31</v>
      </c>
      <c r="G31" s="17">
        <v>42</v>
      </c>
      <c r="I31" s="17">
        <v>8</v>
      </c>
      <c r="J31" s="28">
        <v>4481.4000000000005</v>
      </c>
    </row>
    <row r="32" spans="5:10" hidden="1" outlineLevel="1" x14ac:dyDescent="0.25">
      <c r="E32" s="17" t="s">
        <v>1</v>
      </c>
      <c r="F32" s="17" t="s">
        <v>31</v>
      </c>
      <c r="G32" s="17">
        <v>44</v>
      </c>
      <c r="I32" s="17">
        <v>7</v>
      </c>
      <c r="J32" s="28">
        <v>4962.1400000000003</v>
      </c>
    </row>
    <row r="33" spans="5:10" hidden="1" outlineLevel="1" x14ac:dyDescent="0.25">
      <c r="E33" s="17" t="s">
        <v>1</v>
      </c>
      <c r="F33" s="17" t="s">
        <v>31</v>
      </c>
      <c r="G33" s="17">
        <v>46</v>
      </c>
      <c r="I33" s="17">
        <v>1</v>
      </c>
      <c r="J33" s="28">
        <v>4824.7300000000005</v>
      </c>
    </row>
    <row r="34" spans="5:10" hidden="1" outlineLevel="1" x14ac:dyDescent="0.25">
      <c r="E34" s="17" t="s">
        <v>1</v>
      </c>
      <c r="F34" s="17" t="s">
        <v>31</v>
      </c>
      <c r="G34" s="17">
        <v>3</v>
      </c>
      <c r="I34" s="17">
        <v>6</v>
      </c>
      <c r="J34" s="28">
        <v>6845.6100000000006</v>
      </c>
    </row>
    <row r="35" spans="5:10" hidden="1" outlineLevel="1" x14ac:dyDescent="0.25">
      <c r="E35" s="17" t="s">
        <v>1</v>
      </c>
      <c r="F35" s="17" t="s">
        <v>31</v>
      </c>
      <c r="G35" s="17">
        <v>3</v>
      </c>
      <c r="I35" s="17">
        <v>16</v>
      </c>
      <c r="J35" s="28">
        <v>61178.62</v>
      </c>
    </row>
    <row r="36" spans="5:10" hidden="1" outlineLevel="1" x14ac:dyDescent="0.25">
      <c r="E36" s="17" t="s">
        <v>1</v>
      </c>
      <c r="F36" s="17" t="s">
        <v>31</v>
      </c>
      <c r="G36" s="17">
        <v>3</v>
      </c>
      <c r="I36" s="17">
        <v>39</v>
      </c>
      <c r="J36" s="28">
        <v>18876.080000000002</v>
      </c>
    </row>
    <row r="37" spans="5:10" hidden="1" outlineLevel="1" x14ac:dyDescent="0.25">
      <c r="E37" s="17" t="s">
        <v>1</v>
      </c>
      <c r="F37" s="17" t="s">
        <v>31</v>
      </c>
      <c r="G37" s="17">
        <v>7</v>
      </c>
      <c r="I37" s="17">
        <v>10</v>
      </c>
      <c r="J37" s="28">
        <v>5772.5</v>
      </c>
    </row>
    <row r="38" spans="5:10" hidden="1" outlineLevel="1" x14ac:dyDescent="0.25">
      <c r="E38" s="17" t="s">
        <v>1</v>
      </c>
      <c r="F38" s="17" t="s">
        <v>31</v>
      </c>
      <c r="G38" s="17">
        <v>7</v>
      </c>
      <c r="I38" s="17">
        <v>28</v>
      </c>
      <c r="J38" s="28">
        <v>5557.25</v>
      </c>
    </row>
    <row r="39" spans="5:10" hidden="1" outlineLevel="1" x14ac:dyDescent="0.25">
      <c r="E39" s="17" t="s">
        <v>1</v>
      </c>
      <c r="F39" s="17" t="s">
        <v>31</v>
      </c>
      <c r="G39" s="17">
        <v>12</v>
      </c>
      <c r="I39" s="17">
        <v>90</v>
      </c>
      <c r="J39" s="28">
        <v>6831.27</v>
      </c>
    </row>
    <row r="40" spans="5:10" hidden="1" outlineLevel="1" x14ac:dyDescent="0.25">
      <c r="E40" s="17" t="s">
        <v>1</v>
      </c>
      <c r="F40" s="17" t="s">
        <v>2</v>
      </c>
      <c r="G40" s="17">
        <v>3</v>
      </c>
      <c r="I40" s="17">
        <v>12</v>
      </c>
      <c r="J40" s="28">
        <v>8947.93</v>
      </c>
    </row>
    <row r="41" spans="5:10" hidden="1" outlineLevel="1" x14ac:dyDescent="0.25">
      <c r="E41" s="17" t="s">
        <v>1</v>
      </c>
      <c r="F41" s="17" t="s">
        <v>2</v>
      </c>
      <c r="G41" s="17">
        <v>3</v>
      </c>
      <c r="I41" s="17">
        <v>13</v>
      </c>
      <c r="J41" s="28">
        <v>7120.1</v>
      </c>
    </row>
    <row r="42" spans="5:10" hidden="1" outlineLevel="1" x14ac:dyDescent="0.25">
      <c r="E42" s="17" t="s">
        <v>1</v>
      </c>
      <c r="F42" s="17" t="s">
        <v>2</v>
      </c>
      <c r="G42" s="17">
        <v>4</v>
      </c>
      <c r="I42" s="17">
        <v>46</v>
      </c>
      <c r="J42" s="28">
        <v>7078.17</v>
      </c>
    </row>
    <row r="43" spans="5:10" hidden="1" outlineLevel="1" x14ac:dyDescent="0.25">
      <c r="E43" s="17" t="s">
        <v>1</v>
      </c>
      <c r="F43" s="17" t="s">
        <v>2</v>
      </c>
      <c r="G43" s="17">
        <v>4</v>
      </c>
      <c r="I43" s="17">
        <v>52</v>
      </c>
      <c r="J43" s="28">
        <v>8411.99</v>
      </c>
    </row>
    <row r="44" spans="5:10" hidden="1" outlineLevel="1" x14ac:dyDescent="0.25">
      <c r="E44" s="17" t="s">
        <v>1</v>
      </c>
      <c r="F44" s="17" t="s">
        <v>2</v>
      </c>
      <c r="G44" s="17">
        <v>4</v>
      </c>
      <c r="I44" s="17">
        <v>53</v>
      </c>
      <c r="J44" s="28">
        <v>5414.84</v>
      </c>
    </row>
    <row r="45" spans="5:10" hidden="1" outlineLevel="1" x14ac:dyDescent="0.25">
      <c r="E45" s="17" t="s">
        <v>1</v>
      </c>
      <c r="F45" s="17" t="s">
        <v>111</v>
      </c>
      <c r="G45" s="17">
        <v>3</v>
      </c>
      <c r="I45" s="17">
        <v>22</v>
      </c>
      <c r="J45" s="28">
        <v>7285</v>
      </c>
    </row>
    <row r="46" spans="5:10" hidden="1" outlineLevel="1" x14ac:dyDescent="0.25">
      <c r="E46" s="17" t="s">
        <v>1</v>
      </c>
      <c r="F46" s="17" t="s">
        <v>29</v>
      </c>
      <c r="G46" s="17">
        <v>8</v>
      </c>
      <c r="I46" s="17">
        <v>13</v>
      </c>
      <c r="J46" s="28">
        <v>6541.92</v>
      </c>
    </row>
    <row r="47" spans="5:10" hidden="1" outlineLevel="1" x14ac:dyDescent="0.25">
      <c r="E47" s="17" t="s">
        <v>1</v>
      </c>
      <c r="F47" s="17" t="s">
        <v>29</v>
      </c>
      <c r="G47" s="17">
        <v>8</v>
      </c>
      <c r="I47" s="17">
        <v>54</v>
      </c>
      <c r="J47" s="28">
        <v>8171.91</v>
      </c>
    </row>
    <row r="48" spans="5:10" hidden="1" outlineLevel="1" x14ac:dyDescent="0.25">
      <c r="E48" s="17" t="s">
        <v>1</v>
      </c>
      <c r="F48" s="17" t="s">
        <v>29</v>
      </c>
      <c r="G48" s="17">
        <v>8</v>
      </c>
      <c r="I48" s="17">
        <v>69</v>
      </c>
      <c r="J48" s="28">
        <v>21284.94</v>
      </c>
    </row>
    <row r="49" spans="5:10" hidden="1" outlineLevel="1" x14ac:dyDescent="0.25">
      <c r="E49" s="17" t="s">
        <v>1</v>
      </c>
      <c r="F49" s="17" t="s">
        <v>29</v>
      </c>
      <c r="G49" s="17">
        <v>8</v>
      </c>
      <c r="I49" s="17">
        <v>70</v>
      </c>
      <c r="J49" s="28">
        <v>25598.36</v>
      </c>
    </row>
    <row r="50" spans="5:10" hidden="1" outlineLevel="1" x14ac:dyDescent="0.25">
      <c r="E50" s="17" t="s">
        <v>1</v>
      </c>
      <c r="F50" s="17" t="s">
        <v>29</v>
      </c>
      <c r="G50" s="17">
        <v>8</v>
      </c>
      <c r="I50" s="17">
        <v>14</v>
      </c>
      <c r="J50" s="28">
        <v>4939.12</v>
      </c>
    </row>
    <row r="51" spans="5:10" hidden="1" outlineLevel="1" x14ac:dyDescent="0.25">
      <c r="E51" s="17" t="s">
        <v>1</v>
      </c>
      <c r="F51" s="17" t="s">
        <v>29</v>
      </c>
      <c r="G51" s="17">
        <v>8</v>
      </c>
      <c r="I51" s="17">
        <v>16</v>
      </c>
      <c r="J51" s="28">
        <v>4669.04</v>
      </c>
    </row>
    <row r="52" spans="5:10" hidden="1" outlineLevel="1" x14ac:dyDescent="0.25">
      <c r="E52" s="17" t="s">
        <v>1</v>
      </c>
      <c r="F52" s="17" t="s">
        <v>29</v>
      </c>
      <c r="G52" s="17">
        <v>8</v>
      </c>
      <c r="I52" s="17">
        <v>32</v>
      </c>
      <c r="J52" s="28">
        <v>6347.07</v>
      </c>
    </row>
    <row r="53" spans="5:10" hidden="1" outlineLevel="1" x14ac:dyDescent="0.25">
      <c r="E53" s="17" t="s">
        <v>1</v>
      </c>
      <c r="F53" s="17" t="s">
        <v>29</v>
      </c>
      <c r="G53" s="17">
        <v>10</v>
      </c>
      <c r="I53" s="17">
        <v>12</v>
      </c>
      <c r="J53" s="28">
        <v>5149.4000000000005</v>
      </c>
    </row>
    <row r="54" spans="5:10" hidden="1" outlineLevel="1" x14ac:dyDescent="0.25">
      <c r="E54" s="17" t="s">
        <v>1</v>
      </c>
      <c r="F54" s="17" t="s">
        <v>28</v>
      </c>
      <c r="G54" s="17">
        <v>6</v>
      </c>
      <c r="I54" s="17">
        <v>3</v>
      </c>
      <c r="J54" s="28">
        <v>10655.16</v>
      </c>
    </row>
    <row r="55" spans="5:10" hidden="1" outlineLevel="1" x14ac:dyDescent="0.25">
      <c r="E55" s="17" t="s">
        <v>1</v>
      </c>
      <c r="F55" s="17" t="s">
        <v>28</v>
      </c>
      <c r="G55" s="17">
        <v>6</v>
      </c>
      <c r="I55" s="17">
        <v>7</v>
      </c>
      <c r="J55" s="28">
        <v>4151.26</v>
      </c>
    </row>
    <row r="56" spans="5:10" hidden="1" outlineLevel="1" x14ac:dyDescent="0.25">
      <c r="E56" s="17" t="s">
        <v>1</v>
      </c>
      <c r="F56" s="17" t="s">
        <v>28</v>
      </c>
      <c r="G56" s="17">
        <v>6</v>
      </c>
      <c r="I56" s="17" t="s">
        <v>71</v>
      </c>
      <c r="J56" s="28">
        <v>8274.69</v>
      </c>
    </row>
    <row r="57" spans="5:10" hidden="1" outlineLevel="1" x14ac:dyDescent="0.25">
      <c r="E57" s="17" t="s">
        <v>1</v>
      </c>
      <c r="F57" s="17" t="s">
        <v>28</v>
      </c>
      <c r="G57" s="17">
        <v>13</v>
      </c>
      <c r="I57" s="17">
        <v>4</v>
      </c>
      <c r="J57" s="28">
        <v>31386.32</v>
      </c>
    </row>
    <row r="58" spans="5:10" hidden="1" outlineLevel="1" x14ac:dyDescent="0.25">
      <c r="E58" s="17" t="s">
        <v>1</v>
      </c>
      <c r="F58" s="17" t="s">
        <v>28</v>
      </c>
      <c r="G58" s="17">
        <v>15</v>
      </c>
      <c r="I58" s="17">
        <v>10</v>
      </c>
      <c r="J58" s="28">
        <v>4981.76</v>
      </c>
    </row>
    <row r="59" spans="5:10" hidden="1" outlineLevel="1" x14ac:dyDescent="0.25">
      <c r="E59" s="17" t="s">
        <v>1</v>
      </c>
      <c r="F59" s="17" t="s">
        <v>28</v>
      </c>
      <c r="G59" s="17">
        <v>23</v>
      </c>
      <c r="I59" s="17">
        <v>8</v>
      </c>
      <c r="J59" s="28">
        <v>6534</v>
      </c>
    </row>
    <row r="60" spans="5:10" hidden="1" outlineLevel="1" x14ac:dyDescent="0.25">
      <c r="E60" s="17" t="s">
        <v>1</v>
      </c>
      <c r="F60" s="17" t="s">
        <v>28</v>
      </c>
      <c r="G60" s="17">
        <v>23</v>
      </c>
      <c r="I60" s="17">
        <v>23</v>
      </c>
      <c r="J60" s="28">
        <v>9536.2100000000009</v>
      </c>
    </row>
    <row r="61" spans="5:10" hidden="1" outlineLevel="1" x14ac:dyDescent="0.25">
      <c r="E61" s="17" t="s">
        <v>1</v>
      </c>
      <c r="F61" s="17" t="s">
        <v>7</v>
      </c>
      <c r="G61" s="17">
        <v>1</v>
      </c>
      <c r="I61" s="17">
        <v>24</v>
      </c>
      <c r="J61" s="28">
        <v>4656.38</v>
      </c>
    </row>
    <row r="62" spans="5:10" hidden="1" outlineLevel="1" x14ac:dyDescent="0.25">
      <c r="E62" s="17" t="s">
        <v>1</v>
      </c>
      <c r="F62" s="17" t="s">
        <v>120</v>
      </c>
      <c r="G62" s="17">
        <v>13</v>
      </c>
      <c r="I62" s="17">
        <v>1</v>
      </c>
      <c r="J62" s="28">
        <v>12400.42</v>
      </c>
    </row>
    <row r="63" spans="5:10" hidden="1" outlineLevel="1" x14ac:dyDescent="0.25">
      <c r="E63" s="17" t="s">
        <v>1</v>
      </c>
      <c r="F63" s="17" t="s">
        <v>7</v>
      </c>
      <c r="G63" s="17">
        <v>3</v>
      </c>
      <c r="I63" s="17">
        <v>26</v>
      </c>
      <c r="J63" s="28">
        <v>6074.9000000000005</v>
      </c>
    </row>
    <row r="64" spans="5:10" hidden="1" outlineLevel="1" x14ac:dyDescent="0.25">
      <c r="E64" s="17" t="s">
        <v>1</v>
      </c>
      <c r="F64" s="17" t="s">
        <v>7</v>
      </c>
      <c r="G64" s="17">
        <v>5</v>
      </c>
      <c r="I64" s="17">
        <v>5</v>
      </c>
      <c r="J64" s="28">
        <v>5035.8500000000004</v>
      </c>
    </row>
    <row r="65" spans="5:10" hidden="1" outlineLevel="1" x14ac:dyDescent="0.25">
      <c r="E65" s="17" t="s">
        <v>1</v>
      </c>
      <c r="F65" s="17" t="s">
        <v>0</v>
      </c>
      <c r="G65" s="17">
        <v>17</v>
      </c>
      <c r="I65" s="17">
        <v>11</v>
      </c>
      <c r="J65" s="28">
        <v>14058.300000000001</v>
      </c>
    </row>
    <row r="66" spans="5:10" hidden="1" outlineLevel="1" x14ac:dyDescent="0.25">
      <c r="E66" s="17" t="s">
        <v>1</v>
      </c>
      <c r="F66" s="17" t="s">
        <v>0</v>
      </c>
      <c r="G66" s="17">
        <v>17</v>
      </c>
      <c r="I66" s="17">
        <v>14</v>
      </c>
      <c r="J66" s="28">
        <v>4666.62</v>
      </c>
    </row>
    <row r="67" spans="5:10" hidden="1" outlineLevel="1" x14ac:dyDescent="0.25">
      <c r="E67" s="17" t="s">
        <v>1</v>
      </c>
      <c r="F67" s="17" t="s">
        <v>0</v>
      </c>
      <c r="G67" s="17">
        <v>17</v>
      </c>
      <c r="I67" s="17">
        <v>19</v>
      </c>
      <c r="J67" s="28">
        <v>4675.09</v>
      </c>
    </row>
    <row r="68" spans="5:10" hidden="1" outlineLevel="1" x14ac:dyDescent="0.25">
      <c r="E68" s="17" t="s">
        <v>1</v>
      </c>
      <c r="F68" s="17" t="s">
        <v>0</v>
      </c>
      <c r="G68" s="17">
        <v>17</v>
      </c>
      <c r="I68" s="17">
        <v>37</v>
      </c>
      <c r="J68" s="28">
        <v>7579.58</v>
      </c>
    </row>
    <row r="69" spans="5:10" hidden="1" outlineLevel="1" x14ac:dyDescent="0.25">
      <c r="E69" s="17" t="s">
        <v>1</v>
      </c>
      <c r="F69" s="17" t="s">
        <v>56</v>
      </c>
      <c r="G69" s="17">
        <v>14</v>
      </c>
      <c r="I69" s="17">
        <v>21</v>
      </c>
      <c r="J69" s="28">
        <v>4929.55</v>
      </c>
    </row>
    <row r="70" spans="5:10" hidden="1" outlineLevel="1" x14ac:dyDescent="0.25">
      <c r="E70" s="17" t="s">
        <v>1</v>
      </c>
      <c r="F70" s="17" t="s">
        <v>56</v>
      </c>
      <c r="G70" s="17">
        <v>14</v>
      </c>
      <c r="I70" s="17">
        <v>37</v>
      </c>
      <c r="J70" s="28">
        <v>4203.4800000000005</v>
      </c>
    </row>
    <row r="71" spans="5:10" hidden="1" outlineLevel="1" x14ac:dyDescent="0.25">
      <c r="E71" s="17" t="s">
        <v>1</v>
      </c>
      <c r="F71" s="17" t="s">
        <v>2</v>
      </c>
      <c r="G71" s="17" t="s">
        <v>3</v>
      </c>
      <c r="I71" s="17" t="s">
        <v>6</v>
      </c>
      <c r="J71" s="28">
        <v>8246.43</v>
      </c>
    </row>
    <row r="72" spans="5:10" hidden="1" outlineLevel="1" x14ac:dyDescent="0.25">
      <c r="E72" s="17" t="s">
        <v>1</v>
      </c>
      <c r="F72" s="17" t="s">
        <v>2</v>
      </c>
      <c r="G72" s="17" t="s">
        <v>3</v>
      </c>
      <c r="I72" s="17" t="s">
        <v>125</v>
      </c>
      <c r="J72" s="28">
        <v>7539.17</v>
      </c>
    </row>
    <row r="73" spans="5:10" hidden="1" outlineLevel="1" x14ac:dyDescent="0.25">
      <c r="E73" s="17" t="s">
        <v>1</v>
      </c>
      <c r="F73" s="17" t="s">
        <v>2</v>
      </c>
      <c r="G73" s="17" t="s">
        <v>3</v>
      </c>
      <c r="I73" s="17" t="s">
        <v>121</v>
      </c>
      <c r="J73" s="28">
        <v>7591.03</v>
      </c>
    </row>
    <row r="74" spans="5:10" hidden="1" outlineLevel="1" x14ac:dyDescent="0.25">
      <c r="E74" s="17" t="s">
        <v>1</v>
      </c>
      <c r="F74" s="17" t="s">
        <v>2</v>
      </c>
      <c r="G74" s="17" t="s">
        <v>3</v>
      </c>
      <c r="I74" s="17" t="s">
        <v>5</v>
      </c>
      <c r="J74" s="28">
        <v>32967.9</v>
      </c>
    </row>
    <row r="75" spans="5:10" hidden="1" outlineLevel="1" x14ac:dyDescent="0.25">
      <c r="E75" s="17" t="s">
        <v>1</v>
      </c>
      <c r="F75" s="17" t="s">
        <v>2</v>
      </c>
      <c r="G75" s="17" t="s">
        <v>3</v>
      </c>
      <c r="I75" s="17" t="s">
        <v>4</v>
      </c>
      <c r="J75" s="28">
        <v>6941.66</v>
      </c>
    </row>
    <row r="76" spans="5:10" hidden="1" outlineLevel="1" x14ac:dyDescent="0.25">
      <c r="E76" s="17" t="s">
        <v>1</v>
      </c>
      <c r="F76" s="17" t="s">
        <v>7</v>
      </c>
      <c r="G76" s="17">
        <v>15</v>
      </c>
      <c r="I76" s="17" t="s">
        <v>25</v>
      </c>
      <c r="J76" s="28">
        <v>20954.490000000002</v>
      </c>
    </row>
    <row r="77" spans="5:10" hidden="1" outlineLevel="1" x14ac:dyDescent="0.25">
      <c r="E77" s="17" t="s">
        <v>1</v>
      </c>
      <c r="F77" s="17" t="s">
        <v>7</v>
      </c>
      <c r="G77" s="17">
        <v>15</v>
      </c>
      <c r="I77" s="17" t="s">
        <v>24</v>
      </c>
      <c r="J77" s="28">
        <v>24690.3</v>
      </c>
    </row>
    <row r="78" spans="5:10" hidden="1" outlineLevel="1" x14ac:dyDescent="0.25">
      <c r="E78" s="17" t="s">
        <v>1</v>
      </c>
      <c r="F78" s="17" t="s">
        <v>7</v>
      </c>
      <c r="G78" s="17">
        <v>15</v>
      </c>
      <c r="I78" s="17" t="s">
        <v>96</v>
      </c>
      <c r="J78" s="28">
        <v>9050.0400000000009</v>
      </c>
    </row>
    <row r="79" spans="5:10" hidden="1" outlineLevel="1" x14ac:dyDescent="0.25">
      <c r="E79" s="17" t="s">
        <v>1</v>
      </c>
      <c r="F79" s="17" t="s">
        <v>7</v>
      </c>
      <c r="G79" s="17">
        <v>15</v>
      </c>
      <c r="I79" s="17" t="s">
        <v>23</v>
      </c>
      <c r="J79" s="28">
        <v>13168.66</v>
      </c>
    </row>
    <row r="80" spans="5:10" hidden="1" outlineLevel="1" x14ac:dyDescent="0.25">
      <c r="E80" s="17" t="s">
        <v>1</v>
      </c>
      <c r="F80" s="17" t="s">
        <v>7</v>
      </c>
      <c r="G80" s="17">
        <v>15</v>
      </c>
      <c r="I80" s="17" t="s">
        <v>22</v>
      </c>
      <c r="J80" s="28">
        <v>18167.18</v>
      </c>
    </row>
    <row r="81" spans="5:10" hidden="1" outlineLevel="1" x14ac:dyDescent="0.25">
      <c r="E81" s="17" t="s">
        <v>1</v>
      </c>
      <c r="F81" s="17" t="s">
        <v>7</v>
      </c>
      <c r="G81" s="17">
        <v>15</v>
      </c>
      <c r="I81" s="17" t="s">
        <v>21</v>
      </c>
      <c r="J81" s="28">
        <v>5989.5</v>
      </c>
    </row>
    <row r="82" spans="5:10" hidden="1" outlineLevel="1" x14ac:dyDescent="0.25">
      <c r="E82" s="17" t="s">
        <v>1</v>
      </c>
      <c r="F82" s="17" t="s">
        <v>7</v>
      </c>
      <c r="G82" s="17">
        <v>15</v>
      </c>
      <c r="I82" s="17" t="s">
        <v>20</v>
      </c>
      <c r="J82" s="28">
        <v>6204.6900000000005</v>
      </c>
    </row>
    <row r="83" spans="5:10" hidden="1" outlineLevel="1" x14ac:dyDescent="0.25">
      <c r="E83" s="17" t="s">
        <v>1</v>
      </c>
      <c r="F83" s="17" t="s">
        <v>7</v>
      </c>
      <c r="G83" s="17">
        <v>15</v>
      </c>
      <c r="I83" s="17" t="s">
        <v>19</v>
      </c>
      <c r="J83" s="28">
        <v>23138.12</v>
      </c>
    </row>
    <row r="84" spans="5:10" hidden="1" outlineLevel="1" x14ac:dyDescent="0.25">
      <c r="E84" s="17" t="s">
        <v>1</v>
      </c>
      <c r="F84" s="17" t="s">
        <v>7</v>
      </c>
      <c r="G84" s="17">
        <v>15</v>
      </c>
      <c r="I84" s="17" t="s">
        <v>78</v>
      </c>
      <c r="J84" s="28">
        <v>11939.29</v>
      </c>
    </row>
    <row r="85" spans="5:10" hidden="1" outlineLevel="1" x14ac:dyDescent="0.25">
      <c r="E85" s="17" t="s">
        <v>1</v>
      </c>
      <c r="F85" s="17" t="s">
        <v>7</v>
      </c>
      <c r="G85" s="17">
        <v>15</v>
      </c>
      <c r="I85" s="17" t="s">
        <v>79</v>
      </c>
      <c r="J85" s="28">
        <v>23811.279999999999</v>
      </c>
    </row>
    <row r="86" spans="5:10" hidden="1" outlineLevel="1" x14ac:dyDescent="0.25">
      <c r="E86" s="17" t="s">
        <v>1</v>
      </c>
      <c r="F86" s="17" t="s">
        <v>7</v>
      </c>
      <c r="G86" s="17">
        <v>15</v>
      </c>
      <c r="I86" s="17" t="s">
        <v>18</v>
      </c>
      <c r="J86" s="28">
        <v>5709.16</v>
      </c>
    </row>
    <row r="87" spans="5:10" hidden="1" outlineLevel="1" x14ac:dyDescent="0.25">
      <c r="E87" s="17" t="s">
        <v>1</v>
      </c>
      <c r="F87" s="17" t="s">
        <v>7</v>
      </c>
      <c r="G87" s="17">
        <v>15</v>
      </c>
      <c r="I87" s="17" t="s">
        <v>72</v>
      </c>
      <c r="J87" s="28">
        <v>19415.02</v>
      </c>
    </row>
    <row r="88" spans="5:10" hidden="1" outlineLevel="1" x14ac:dyDescent="0.25">
      <c r="E88" s="17" t="s">
        <v>1</v>
      </c>
      <c r="F88" s="17" t="s">
        <v>7</v>
      </c>
      <c r="G88" s="17">
        <v>15</v>
      </c>
      <c r="I88" s="17" t="s">
        <v>126</v>
      </c>
      <c r="J88" s="28">
        <v>5492.12</v>
      </c>
    </row>
    <row r="89" spans="5:10" hidden="1" outlineLevel="1" x14ac:dyDescent="0.25">
      <c r="E89" s="17" t="s">
        <v>1</v>
      </c>
      <c r="F89" s="17" t="s">
        <v>7</v>
      </c>
      <c r="G89" s="17">
        <v>15</v>
      </c>
      <c r="I89" s="17" t="s">
        <v>17</v>
      </c>
      <c r="J89" s="28">
        <v>13998.51</v>
      </c>
    </row>
    <row r="90" spans="5:10" hidden="1" outlineLevel="1" x14ac:dyDescent="0.25">
      <c r="E90" s="17" t="s">
        <v>1</v>
      </c>
      <c r="F90" s="17" t="s">
        <v>7</v>
      </c>
      <c r="G90" s="17">
        <v>15</v>
      </c>
      <c r="I90" s="17" t="s">
        <v>16</v>
      </c>
      <c r="J90" s="28">
        <v>47374.239999999998</v>
      </c>
    </row>
    <row r="91" spans="5:10" hidden="1" outlineLevel="1" x14ac:dyDescent="0.25">
      <c r="E91" s="17" t="s">
        <v>1</v>
      </c>
      <c r="F91" s="17" t="s">
        <v>7</v>
      </c>
      <c r="G91" s="17">
        <v>15</v>
      </c>
      <c r="I91" s="17" t="s">
        <v>80</v>
      </c>
      <c r="J91" s="28">
        <v>13244.300000000001</v>
      </c>
    </row>
    <row r="92" spans="5:10" hidden="1" outlineLevel="1" x14ac:dyDescent="0.25">
      <c r="E92" s="17" t="s">
        <v>1</v>
      </c>
      <c r="F92" s="17" t="s">
        <v>7</v>
      </c>
      <c r="G92" s="17">
        <v>15</v>
      </c>
      <c r="I92" s="17" t="s">
        <v>81</v>
      </c>
      <c r="J92" s="28">
        <v>17486.61</v>
      </c>
    </row>
    <row r="93" spans="5:10" hidden="1" outlineLevel="1" x14ac:dyDescent="0.25">
      <c r="E93" s="17" t="s">
        <v>1</v>
      </c>
      <c r="F93" s="17" t="s">
        <v>7</v>
      </c>
      <c r="G93" s="17">
        <v>15</v>
      </c>
      <c r="I93" s="17" t="s">
        <v>15</v>
      </c>
      <c r="J93" s="28">
        <v>17956.29</v>
      </c>
    </row>
    <row r="94" spans="5:10" hidden="1" outlineLevel="1" x14ac:dyDescent="0.25">
      <c r="E94" s="17" t="s">
        <v>1</v>
      </c>
      <c r="F94" s="17" t="s">
        <v>7</v>
      </c>
      <c r="G94" s="17">
        <v>15</v>
      </c>
      <c r="I94" s="17" t="s">
        <v>14</v>
      </c>
      <c r="J94" s="28">
        <v>71219.55</v>
      </c>
    </row>
    <row r="95" spans="5:10" hidden="1" outlineLevel="1" x14ac:dyDescent="0.25">
      <c r="E95" s="17" t="s">
        <v>1</v>
      </c>
      <c r="F95" s="17" t="s">
        <v>7</v>
      </c>
      <c r="G95" s="17">
        <v>15</v>
      </c>
      <c r="I95" s="17" t="s">
        <v>13</v>
      </c>
      <c r="J95" s="28">
        <v>13336.09</v>
      </c>
    </row>
    <row r="96" spans="5:10" hidden="1" outlineLevel="1" x14ac:dyDescent="0.25">
      <c r="E96" s="17" t="s">
        <v>1</v>
      </c>
      <c r="F96" s="17" t="s">
        <v>7</v>
      </c>
      <c r="G96" s="17">
        <v>15</v>
      </c>
      <c r="I96" s="17" t="s">
        <v>12</v>
      </c>
      <c r="J96" s="28">
        <v>9394.380000000001</v>
      </c>
    </row>
    <row r="97" spans="5:10" hidden="1" outlineLevel="1" x14ac:dyDescent="0.25">
      <c r="E97" s="17" t="s">
        <v>1</v>
      </c>
      <c r="F97" s="17" t="s">
        <v>7</v>
      </c>
      <c r="G97" s="17">
        <v>15</v>
      </c>
      <c r="I97" s="17" t="s">
        <v>11</v>
      </c>
      <c r="J97" s="28">
        <v>26585.48</v>
      </c>
    </row>
    <row r="98" spans="5:10" hidden="1" outlineLevel="1" x14ac:dyDescent="0.25">
      <c r="E98" s="17" t="s">
        <v>1</v>
      </c>
      <c r="F98" s="17" t="s">
        <v>7</v>
      </c>
      <c r="G98" s="17">
        <v>15</v>
      </c>
      <c r="I98" s="17" t="s">
        <v>10</v>
      </c>
      <c r="J98" s="28">
        <v>65791.81</v>
      </c>
    </row>
    <row r="99" spans="5:10" hidden="1" outlineLevel="1" x14ac:dyDescent="0.25">
      <c r="E99" s="17" t="s">
        <v>1</v>
      </c>
      <c r="F99" s="17" t="s">
        <v>7</v>
      </c>
      <c r="G99" s="17">
        <v>15</v>
      </c>
      <c r="I99" s="17" t="s">
        <v>85</v>
      </c>
      <c r="J99" s="28">
        <v>9559.81</v>
      </c>
    </row>
    <row r="100" spans="5:10" hidden="1" outlineLevel="1" x14ac:dyDescent="0.25">
      <c r="E100" s="17" t="s">
        <v>1</v>
      </c>
      <c r="F100" s="17" t="s">
        <v>7</v>
      </c>
      <c r="G100" s="17">
        <v>15</v>
      </c>
      <c r="I100" s="17" t="s">
        <v>112</v>
      </c>
      <c r="J100" s="28">
        <v>7375.07</v>
      </c>
    </row>
    <row r="101" spans="5:10" hidden="1" outlineLevel="1" x14ac:dyDescent="0.25">
      <c r="E101" s="17" t="s">
        <v>1</v>
      </c>
      <c r="F101" s="17" t="s">
        <v>7</v>
      </c>
      <c r="G101" s="17">
        <v>15</v>
      </c>
      <c r="I101" s="17" t="s">
        <v>133</v>
      </c>
      <c r="J101" s="28">
        <v>7975.08</v>
      </c>
    </row>
    <row r="102" spans="5:10" hidden="1" outlineLevel="1" x14ac:dyDescent="0.25">
      <c r="E102" s="17" t="s">
        <v>1</v>
      </c>
      <c r="F102" s="17" t="s">
        <v>7</v>
      </c>
      <c r="G102" s="17">
        <v>15</v>
      </c>
      <c r="I102" s="17" t="s">
        <v>137</v>
      </c>
      <c r="J102" s="28">
        <v>4895.0200000000004</v>
      </c>
    </row>
    <row r="103" spans="5:10" hidden="1" outlineLevel="1" x14ac:dyDescent="0.25">
      <c r="E103" s="17" t="s">
        <v>1</v>
      </c>
      <c r="F103" s="17" t="s">
        <v>7</v>
      </c>
      <c r="G103" s="17">
        <v>15</v>
      </c>
      <c r="I103" s="17" t="s">
        <v>83</v>
      </c>
      <c r="J103" s="28">
        <v>8126.87</v>
      </c>
    </row>
    <row r="104" spans="5:10" hidden="1" outlineLevel="1" x14ac:dyDescent="0.25">
      <c r="E104" s="17" t="s">
        <v>1</v>
      </c>
      <c r="F104" s="17" t="s">
        <v>7</v>
      </c>
      <c r="G104" s="17">
        <v>15</v>
      </c>
      <c r="I104" s="17" t="s">
        <v>86</v>
      </c>
      <c r="J104" s="28">
        <v>10924.5</v>
      </c>
    </row>
    <row r="105" spans="5:10" hidden="1" outlineLevel="1" x14ac:dyDescent="0.25">
      <c r="E105" s="17" t="s">
        <v>1</v>
      </c>
      <c r="F105" s="17" t="s">
        <v>7</v>
      </c>
      <c r="G105" s="17">
        <v>15</v>
      </c>
      <c r="I105" s="17" t="s">
        <v>9</v>
      </c>
      <c r="J105" s="28">
        <v>17508.39</v>
      </c>
    </row>
    <row r="106" spans="5:10" hidden="1" outlineLevel="1" x14ac:dyDescent="0.25">
      <c r="E106" s="17" t="s">
        <v>1</v>
      </c>
      <c r="F106" s="17" t="s">
        <v>7</v>
      </c>
      <c r="G106" s="17">
        <v>15</v>
      </c>
      <c r="I106" s="17" t="s">
        <v>127</v>
      </c>
      <c r="J106" s="28">
        <v>5214.28</v>
      </c>
    </row>
    <row r="107" spans="5:10" hidden="1" outlineLevel="1" x14ac:dyDescent="0.25">
      <c r="E107" s="17" t="s">
        <v>1</v>
      </c>
      <c r="F107" s="17" t="s">
        <v>7</v>
      </c>
      <c r="G107" s="17">
        <v>15</v>
      </c>
      <c r="I107" s="17" t="s">
        <v>8</v>
      </c>
      <c r="J107" s="28">
        <v>6297.9700000000012</v>
      </c>
    </row>
    <row r="108" spans="5:10" hidden="1" outlineLevel="1" x14ac:dyDescent="0.25">
      <c r="E108" s="17" t="s">
        <v>1</v>
      </c>
      <c r="F108" s="17" t="s">
        <v>7</v>
      </c>
      <c r="G108" s="17">
        <v>15</v>
      </c>
      <c r="I108" s="17" t="s">
        <v>138</v>
      </c>
      <c r="J108" s="28">
        <v>4419.4000000000005</v>
      </c>
    </row>
    <row r="109" spans="5:10" hidden="1" outlineLevel="1" x14ac:dyDescent="0.25">
      <c r="E109" s="17" t="s">
        <v>1</v>
      </c>
      <c r="F109" s="17" t="s">
        <v>31</v>
      </c>
      <c r="G109" s="17">
        <v>41</v>
      </c>
      <c r="I109" s="17" t="s">
        <v>87</v>
      </c>
      <c r="J109" s="28">
        <v>7650.37</v>
      </c>
    </row>
    <row r="110" spans="5:10" hidden="1" outlineLevel="1" x14ac:dyDescent="0.25">
      <c r="E110" s="17" t="s">
        <v>1</v>
      </c>
      <c r="F110" s="17" t="s">
        <v>31</v>
      </c>
      <c r="G110" s="17">
        <v>41</v>
      </c>
      <c r="I110" s="17" t="s">
        <v>122</v>
      </c>
      <c r="J110" s="28">
        <v>4799.37</v>
      </c>
    </row>
    <row r="111" spans="5:10" hidden="1" outlineLevel="1" x14ac:dyDescent="0.25">
      <c r="E111" s="17" t="s">
        <v>1</v>
      </c>
      <c r="F111" s="17" t="s">
        <v>31</v>
      </c>
      <c r="G111" s="17">
        <v>41</v>
      </c>
      <c r="I111" s="17" t="s">
        <v>40</v>
      </c>
      <c r="J111" s="28">
        <v>24261.27</v>
      </c>
    </row>
    <row r="112" spans="5:10" hidden="1" outlineLevel="1" x14ac:dyDescent="0.25">
      <c r="E112" s="17" t="s">
        <v>1</v>
      </c>
      <c r="F112" s="17" t="s">
        <v>31</v>
      </c>
      <c r="G112" s="17">
        <v>41</v>
      </c>
      <c r="I112" s="17" t="s">
        <v>88</v>
      </c>
      <c r="J112" s="28">
        <v>7650.37</v>
      </c>
    </row>
    <row r="113" spans="5:10" hidden="1" outlineLevel="1" x14ac:dyDescent="0.25">
      <c r="E113" s="17" t="s">
        <v>1</v>
      </c>
      <c r="F113" s="17" t="s">
        <v>31</v>
      </c>
      <c r="G113" s="17">
        <v>41</v>
      </c>
      <c r="I113" s="17" t="s">
        <v>89</v>
      </c>
      <c r="J113" s="28">
        <v>7650.37</v>
      </c>
    </row>
    <row r="114" spans="5:10" hidden="1" outlineLevel="1" x14ac:dyDescent="0.25">
      <c r="E114" s="17" t="s">
        <v>1</v>
      </c>
      <c r="F114" s="17" t="s">
        <v>31</v>
      </c>
      <c r="G114" s="17">
        <v>41</v>
      </c>
      <c r="I114" s="17" t="s">
        <v>90</v>
      </c>
      <c r="J114" s="28">
        <v>7650.37</v>
      </c>
    </row>
    <row r="115" spans="5:10" hidden="1" outlineLevel="1" x14ac:dyDescent="0.25">
      <c r="E115" s="17" t="s">
        <v>1</v>
      </c>
      <c r="F115" s="17" t="s">
        <v>31</v>
      </c>
      <c r="G115" s="17">
        <v>41</v>
      </c>
      <c r="I115" s="17" t="s">
        <v>39</v>
      </c>
      <c r="J115" s="28">
        <v>9735.83</v>
      </c>
    </row>
    <row r="116" spans="5:10" hidden="1" outlineLevel="1" x14ac:dyDescent="0.25">
      <c r="E116" s="17" t="s">
        <v>1</v>
      </c>
      <c r="F116" s="17" t="s">
        <v>31</v>
      </c>
      <c r="G116" s="17">
        <v>41</v>
      </c>
      <c r="I116" s="17" t="s">
        <v>96</v>
      </c>
      <c r="J116" s="28">
        <v>6695.29</v>
      </c>
    </row>
    <row r="117" spans="5:10" hidden="1" outlineLevel="1" x14ac:dyDescent="0.25">
      <c r="E117" s="17" t="s">
        <v>1</v>
      </c>
      <c r="F117" s="17" t="s">
        <v>31</v>
      </c>
      <c r="G117" s="17">
        <v>41</v>
      </c>
      <c r="I117" s="17" t="s">
        <v>38</v>
      </c>
      <c r="J117" s="28">
        <v>36707.39</v>
      </c>
    </row>
    <row r="118" spans="5:10" hidden="1" outlineLevel="1" x14ac:dyDescent="0.25">
      <c r="E118" s="17" t="s">
        <v>1</v>
      </c>
      <c r="F118" s="17" t="s">
        <v>31</v>
      </c>
      <c r="G118" s="17">
        <v>41</v>
      </c>
      <c r="I118" s="17" t="s">
        <v>37</v>
      </c>
      <c r="J118" s="28">
        <v>12952.53</v>
      </c>
    </row>
    <row r="119" spans="5:10" hidden="1" outlineLevel="1" x14ac:dyDescent="0.25">
      <c r="E119" s="17" t="s">
        <v>1</v>
      </c>
      <c r="F119" s="17" t="s">
        <v>31</v>
      </c>
      <c r="G119" s="17">
        <v>41</v>
      </c>
      <c r="I119" s="17" t="s">
        <v>115</v>
      </c>
      <c r="J119" s="28">
        <v>6008.4400000000005</v>
      </c>
    </row>
    <row r="120" spans="5:10" hidden="1" outlineLevel="1" x14ac:dyDescent="0.25">
      <c r="E120" s="17" t="s">
        <v>1</v>
      </c>
      <c r="F120" s="17" t="s">
        <v>31</v>
      </c>
      <c r="G120" s="17">
        <v>41</v>
      </c>
      <c r="I120" s="17" t="s">
        <v>97</v>
      </c>
      <c r="J120" s="28">
        <v>7150.37</v>
      </c>
    </row>
    <row r="121" spans="5:10" hidden="1" outlineLevel="1" x14ac:dyDescent="0.25">
      <c r="E121" s="17" t="s">
        <v>1</v>
      </c>
      <c r="F121" s="17" t="s">
        <v>31</v>
      </c>
      <c r="G121" s="17">
        <v>41</v>
      </c>
      <c r="I121" s="17" t="s">
        <v>91</v>
      </c>
      <c r="J121" s="28">
        <v>7650.37</v>
      </c>
    </row>
    <row r="122" spans="5:10" hidden="1" outlineLevel="1" x14ac:dyDescent="0.25">
      <c r="E122" s="17" t="s">
        <v>1</v>
      </c>
      <c r="F122" s="17" t="s">
        <v>31</v>
      </c>
      <c r="G122" s="17">
        <v>41</v>
      </c>
      <c r="I122" s="17" t="s">
        <v>36</v>
      </c>
      <c r="J122" s="28">
        <v>15704.780000000002</v>
      </c>
    </row>
    <row r="123" spans="5:10" hidden="1" outlineLevel="1" x14ac:dyDescent="0.25">
      <c r="E123" s="17" t="s">
        <v>1</v>
      </c>
      <c r="F123" s="17" t="s">
        <v>31</v>
      </c>
      <c r="G123" s="17">
        <v>41</v>
      </c>
      <c r="I123" s="17" t="s">
        <v>35</v>
      </c>
      <c r="J123" s="28">
        <v>7810.53</v>
      </c>
    </row>
    <row r="124" spans="5:10" hidden="1" outlineLevel="1" x14ac:dyDescent="0.25">
      <c r="E124" s="17" t="s">
        <v>1</v>
      </c>
      <c r="F124" s="17" t="s">
        <v>31</v>
      </c>
      <c r="G124" s="17">
        <v>41</v>
      </c>
      <c r="I124" s="17" t="s">
        <v>92</v>
      </c>
      <c r="J124" s="28">
        <v>7650.37</v>
      </c>
    </row>
    <row r="125" spans="5:10" hidden="1" outlineLevel="1" x14ac:dyDescent="0.25">
      <c r="E125" s="17" t="s">
        <v>1</v>
      </c>
      <c r="F125" s="17" t="s">
        <v>31</v>
      </c>
      <c r="G125" s="17">
        <v>41</v>
      </c>
      <c r="I125" s="17" t="s">
        <v>139</v>
      </c>
      <c r="J125" s="28">
        <v>5003.9400000000005</v>
      </c>
    </row>
    <row r="126" spans="5:10" hidden="1" outlineLevel="1" x14ac:dyDescent="0.25">
      <c r="E126" s="17" t="s">
        <v>1</v>
      </c>
      <c r="F126" s="17" t="s">
        <v>31</v>
      </c>
      <c r="G126" s="17">
        <v>41</v>
      </c>
      <c r="I126" s="17" t="s">
        <v>110</v>
      </c>
      <c r="J126" s="28">
        <v>6744.01</v>
      </c>
    </row>
    <row r="127" spans="5:10" hidden="1" outlineLevel="1" x14ac:dyDescent="0.25">
      <c r="E127" s="17" t="s">
        <v>1</v>
      </c>
      <c r="F127" s="17" t="s">
        <v>31</v>
      </c>
      <c r="G127" s="17">
        <v>41</v>
      </c>
      <c r="I127" s="17" t="s">
        <v>93</v>
      </c>
      <c r="J127" s="28">
        <v>7650.37</v>
      </c>
    </row>
    <row r="128" spans="5:10" hidden="1" outlineLevel="1" x14ac:dyDescent="0.25">
      <c r="E128" s="17" t="s">
        <v>1</v>
      </c>
      <c r="F128" s="17" t="s">
        <v>31</v>
      </c>
      <c r="G128" s="17">
        <v>41</v>
      </c>
      <c r="I128" s="17" t="s">
        <v>34</v>
      </c>
      <c r="J128" s="28">
        <v>18466.63</v>
      </c>
    </row>
    <row r="129" spans="5:10" hidden="1" outlineLevel="1" x14ac:dyDescent="0.25">
      <c r="E129" s="17" t="s">
        <v>1</v>
      </c>
      <c r="F129" s="17" t="s">
        <v>31</v>
      </c>
      <c r="G129" s="17">
        <v>41</v>
      </c>
      <c r="I129" s="17" t="s">
        <v>94</v>
      </c>
      <c r="J129" s="28">
        <v>7937.02</v>
      </c>
    </row>
    <row r="130" spans="5:10" hidden="1" outlineLevel="1" x14ac:dyDescent="0.25">
      <c r="E130" s="17" t="s">
        <v>1</v>
      </c>
      <c r="F130" s="17" t="s">
        <v>31</v>
      </c>
      <c r="G130" s="17">
        <v>41</v>
      </c>
      <c r="I130" s="17" t="s">
        <v>134</v>
      </c>
      <c r="J130" s="28">
        <v>4528.53</v>
      </c>
    </row>
    <row r="131" spans="5:10" hidden="1" outlineLevel="1" x14ac:dyDescent="0.25">
      <c r="E131" s="17" t="s">
        <v>1</v>
      </c>
      <c r="F131" s="17" t="s">
        <v>31</v>
      </c>
      <c r="G131" s="17">
        <v>41</v>
      </c>
      <c r="I131" s="17" t="s">
        <v>33</v>
      </c>
      <c r="J131" s="28">
        <v>15142.77</v>
      </c>
    </row>
    <row r="132" spans="5:10" hidden="1" outlineLevel="1" x14ac:dyDescent="0.25">
      <c r="E132" s="17" t="s">
        <v>1</v>
      </c>
      <c r="F132" s="17" t="s">
        <v>31</v>
      </c>
      <c r="G132" s="17">
        <v>41</v>
      </c>
      <c r="I132" s="17" t="s">
        <v>50</v>
      </c>
      <c r="J132" s="28">
        <v>7650.37</v>
      </c>
    </row>
    <row r="133" spans="5:10" hidden="1" outlineLevel="1" x14ac:dyDescent="0.25">
      <c r="E133" s="17" t="s">
        <v>1</v>
      </c>
      <c r="F133" s="17" t="s">
        <v>31</v>
      </c>
      <c r="G133" s="17">
        <v>41</v>
      </c>
      <c r="I133" s="17" t="s">
        <v>32</v>
      </c>
      <c r="J133" s="28">
        <v>7188.7</v>
      </c>
    </row>
    <row r="134" spans="5:10" hidden="1" outlineLevel="1" x14ac:dyDescent="0.25">
      <c r="E134" s="17" t="s">
        <v>1</v>
      </c>
      <c r="F134" s="17" t="s">
        <v>31</v>
      </c>
      <c r="G134" s="17">
        <v>41</v>
      </c>
      <c r="I134" s="17" t="s">
        <v>84</v>
      </c>
      <c r="J134" s="28">
        <v>8556.73</v>
      </c>
    </row>
    <row r="135" spans="5:10" hidden="1" outlineLevel="1" x14ac:dyDescent="0.25">
      <c r="E135" s="17" t="s">
        <v>1</v>
      </c>
      <c r="F135" s="17" t="s">
        <v>31</v>
      </c>
      <c r="G135" s="17">
        <v>41</v>
      </c>
      <c r="I135" s="17" t="s">
        <v>95</v>
      </c>
      <c r="J135" s="28">
        <v>14662.83</v>
      </c>
    </row>
    <row r="136" spans="5:10" hidden="1" outlineLevel="1" x14ac:dyDescent="0.25">
      <c r="E136" s="17" t="s">
        <v>1</v>
      </c>
      <c r="F136" s="17" t="s">
        <v>31</v>
      </c>
      <c r="G136" s="17">
        <v>39</v>
      </c>
      <c r="I136" s="17" t="s">
        <v>51</v>
      </c>
      <c r="J136" s="28">
        <v>49232.18</v>
      </c>
    </row>
    <row r="137" spans="5:10" hidden="1" outlineLevel="1" x14ac:dyDescent="0.25">
      <c r="E137" s="17" t="s">
        <v>1</v>
      </c>
      <c r="F137" s="17" t="s">
        <v>31</v>
      </c>
      <c r="G137" s="17">
        <v>39</v>
      </c>
      <c r="I137" s="17" t="s">
        <v>89</v>
      </c>
      <c r="J137" s="28">
        <v>4254.25</v>
      </c>
    </row>
    <row r="138" spans="5:10" hidden="1" outlineLevel="1" x14ac:dyDescent="0.25">
      <c r="E138" s="17" t="s">
        <v>1</v>
      </c>
      <c r="F138" s="17" t="s">
        <v>31</v>
      </c>
      <c r="G138" s="17">
        <v>39</v>
      </c>
      <c r="I138" s="17" t="s">
        <v>113</v>
      </c>
      <c r="J138" s="28">
        <v>15142.77</v>
      </c>
    </row>
    <row r="139" spans="5:10" hidden="1" outlineLevel="1" x14ac:dyDescent="0.25">
      <c r="E139" s="17" t="s">
        <v>1</v>
      </c>
      <c r="F139" s="17" t="s">
        <v>31</v>
      </c>
      <c r="G139" s="17">
        <v>39</v>
      </c>
      <c r="I139" s="17" t="s">
        <v>49</v>
      </c>
      <c r="J139" s="28">
        <v>26534.55</v>
      </c>
    </row>
    <row r="140" spans="5:10" hidden="1" outlineLevel="1" x14ac:dyDescent="0.25">
      <c r="E140" s="17" t="s">
        <v>1</v>
      </c>
      <c r="F140" s="17" t="s">
        <v>31</v>
      </c>
      <c r="G140" s="17">
        <v>39</v>
      </c>
      <c r="I140" s="17" t="s">
        <v>96</v>
      </c>
      <c r="J140" s="28">
        <v>7650.37</v>
      </c>
    </row>
    <row r="141" spans="5:10" hidden="1" outlineLevel="1" x14ac:dyDescent="0.25">
      <c r="E141" s="17" t="s">
        <v>1</v>
      </c>
      <c r="F141" s="17" t="s">
        <v>31</v>
      </c>
      <c r="G141" s="17">
        <v>39</v>
      </c>
      <c r="I141" s="17" t="s">
        <v>97</v>
      </c>
      <c r="J141" s="28">
        <v>7650.37</v>
      </c>
    </row>
    <row r="142" spans="5:10" hidden="1" outlineLevel="1" x14ac:dyDescent="0.25">
      <c r="E142" s="17" t="s">
        <v>1</v>
      </c>
      <c r="F142" s="17" t="s">
        <v>31</v>
      </c>
      <c r="G142" s="17">
        <v>39</v>
      </c>
      <c r="I142" s="17" t="s">
        <v>48</v>
      </c>
      <c r="J142" s="28">
        <v>12633.9</v>
      </c>
    </row>
    <row r="143" spans="5:10" hidden="1" outlineLevel="1" x14ac:dyDescent="0.25">
      <c r="E143" s="17" t="s">
        <v>1</v>
      </c>
      <c r="F143" s="17" t="s">
        <v>31</v>
      </c>
      <c r="G143" s="17">
        <v>39</v>
      </c>
      <c r="I143" s="17" t="s">
        <v>98</v>
      </c>
      <c r="J143" s="28">
        <v>12279.54</v>
      </c>
    </row>
    <row r="144" spans="5:10" hidden="1" outlineLevel="1" x14ac:dyDescent="0.25">
      <c r="E144" s="17" t="s">
        <v>1</v>
      </c>
      <c r="F144" s="17" t="s">
        <v>31</v>
      </c>
      <c r="G144" s="17">
        <v>39</v>
      </c>
      <c r="I144" s="17" t="s">
        <v>99</v>
      </c>
      <c r="J144" s="28">
        <v>7650.37</v>
      </c>
    </row>
    <row r="145" spans="5:10" hidden="1" outlineLevel="1" x14ac:dyDescent="0.25">
      <c r="E145" s="17" t="s">
        <v>1</v>
      </c>
      <c r="F145" s="17" t="s">
        <v>31</v>
      </c>
      <c r="G145" s="17">
        <v>39</v>
      </c>
      <c r="I145" s="17" t="s">
        <v>47</v>
      </c>
      <c r="J145" s="28">
        <v>13493.32</v>
      </c>
    </row>
    <row r="146" spans="5:10" hidden="1" outlineLevel="1" x14ac:dyDescent="0.25">
      <c r="E146" s="17" t="s">
        <v>1</v>
      </c>
      <c r="F146" s="17" t="s">
        <v>31</v>
      </c>
      <c r="G146" s="17">
        <v>39</v>
      </c>
      <c r="I146" s="17" t="s">
        <v>100</v>
      </c>
      <c r="J146" s="28">
        <v>7949.21</v>
      </c>
    </row>
    <row r="147" spans="5:10" hidden="1" outlineLevel="1" x14ac:dyDescent="0.25">
      <c r="E147" s="17" t="s">
        <v>1</v>
      </c>
      <c r="F147" s="17" t="s">
        <v>31</v>
      </c>
      <c r="G147" s="17">
        <v>39</v>
      </c>
      <c r="I147" s="17" t="s">
        <v>46</v>
      </c>
      <c r="J147" s="28">
        <v>5438.16</v>
      </c>
    </row>
    <row r="148" spans="5:10" hidden="1" outlineLevel="1" x14ac:dyDescent="0.25">
      <c r="E148" s="17" t="s">
        <v>1</v>
      </c>
      <c r="F148" s="17" t="s">
        <v>31</v>
      </c>
      <c r="G148" s="17">
        <v>39</v>
      </c>
      <c r="I148" s="17" t="s">
        <v>101</v>
      </c>
      <c r="J148" s="28">
        <v>7650.37</v>
      </c>
    </row>
    <row r="149" spans="5:10" hidden="1" outlineLevel="1" x14ac:dyDescent="0.25">
      <c r="E149" s="17" t="s">
        <v>1</v>
      </c>
      <c r="F149" s="17" t="s">
        <v>31</v>
      </c>
      <c r="G149" s="17">
        <v>39</v>
      </c>
      <c r="I149" s="17" t="s">
        <v>45</v>
      </c>
      <c r="J149" s="28">
        <v>11105.09</v>
      </c>
    </row>
    <row r="150" spans="5:10" hidden="1" outlineLevel="1" x14ac:dyDescent="0.25">
      <c r="E150" s="17" t="s">
        <v>1</v>
      </c>
      <c r="F150" s="17" t="s">
        <v>31</v>
      </c>
      <c r="G150" s="17">
        <v>39</v>
      </c>
      <c r="I150" s="17" t="s">
        <v>44</v>
      </c>
      <c r="J150" s="28">
        <v>53543.500000000007</v>
      </c>
    </row>
    <row r="151" spans="5:10" hidden="1" outlineLevel="1" x14ac:dyDescent="0.25">
      <c r="E151" s="17" t="s">
        <v>1</v>
      </c>
      <c r="F151" s="17" t="s">
        <v>31</v>
      </c>
      <c r="G151" s="17">
        <v>39</v>
      </c>
      <c r="I151" s="17" t="s">
        <v>43</v>
      </c>
      <c r="J151" s="28">
        <v>31170.49</v>
      </c>
    </row>
    <row r="152" spans="5:10" hidden="1" outlineLevel="1" x14ac:dyDescent="0.25">
      <c r="E152" s="17" t="s">
        <v>1</v>
      </c>
      <c r="F152" s="17" t="s">
        <v>31</v>
      </c>
      <c r="G152" s="17">
        <v>39</v>
      </c>
      <c r="I152" s="17" t="s">
        <v>102</v>
      </c>
      <c r="J152" s="28">
        <v>7650.37</v>
      </c>
    </row>
    <row r="153" spans="5:10" hidden="1" outlineLevel="1" x14ac:dyDescent="0.25">
      <c r="E153" s="17" t="s">
        <v>1</v>
      </c>
      <c r="F153" s="17" t="s">
        <v>31</v>
      </c>
      <c r="G153" s="17">
        <v>39</v>
      </c>
      <c r="I153" s="17" t="s">
        <v>35</v>
      </c>
      <c r="J153" s="28">
        <v>5204.29</v>
      </c>
    </row>
    <row r="154" spans="5:10" hidden="1" outlineLevel="1" x14ac:dyDescent="0.25">
      <c r="E154" s="17" t="s">
        <v>1</v>
      </c>
      <c r="F154" s="17" t="s">
        <v>31</v>
      </c>
      <c r="G154" s="17">
        <v>39</v>
      </c>
      <c r="I154" s="17" t="s">
        <v>135</v>
      </c>
      <c r="J154" s="28">
        <v>4139.83</v>
      </c>
    </row>
    <row r="155" spans="5:10" hidden="1" outlineLevel="1" x14ac:dyDescent="0.25">
      <c r="E155" s="17" t="s">
        <v>1</v>
      </c>
      <c r="F155" s="17" t="s">
        <v>31</v>
      </c>
      <c r="G155" s="17">
        <v>39</v>
      </c>
      <c r="I155" s="17" t="s">
        <v>91</v>
      </c>
      <c r="J155" s="28">
        <v>7650.37</v>
      </c>
    </row>
    <row r="156" spans="5:10" hidden="1" outlineLevel="1" x14ac:dyDescent="0.25">
      <c r="E156" s="17" t="s">
        <v>1</v>
      </c>
      <c r="F156" s="17" t="s">
        <v>31</v>
      </c>
      <c r="G156" s="17">
        <v>37</v>
      </c>
      <c r="I156" s="17" t="s">
        <v>123</v>
      </c>
      <c r="J156" s="28">
        <v>7875.14</v>
      </c>
    </row>
    <row r="157" spans="5:10" hidden="1" outlineLevel="1" x14ac:dyDescent="0.25">
      <c r="E157" s="17" t="s">
        <v>1</v>
      </c>
      <c r="F157" s="17" t="s">
        <v>31</v>
      </c>
      <c r="G157" s="17">
        <v>37</v>
      </c>
      <c r="I157" s="17" t="s">
        <v>73</v>
      </c>
      <c r="J157" s="28">
        <v>7650.37</v>
      </c>
    </row>
    <row r="158" spans="5:10" hidden="1" outlineLevel="1" x14ac:dyDescent="0.25">
      <c r="E158" s="17" t="s">
        <v>1</v>
      </c>
      <c r="F158" s="17" t="s">
        <v>31</v>
      </c>
      <c r="G158" s="17">
        <v>37</v>
      </c>
      <c r="I158" s="17" t="s">
        <v>23</v>
      </c>
      <c r="J158" s="28">
        <v>7307.6500000000005</v>
      </c>
    </row>
    <row r="159" spans="5:10" hidden="1" outlineLevel="1" x14ac:dyDescent="0.25">
      <c r="E159" s="17" t="s">
        <v>1</v>
      </c>
      <c r="F159" s="17" t="s">
        <v>31</v>
      </c>
      <c r="G159" s="17">
        <v>41</v>
      </c>
      <c r="I159" s="17" t="s">
        <v>74</v>
      </c>
      <c r="J159" s="28">
        <v>9751.93</v>
      </c>
    </row>
    <row r="160" spans="5:10" hidden="1" outlineLevel="1" x14ac:dyDescent="0.25">
      <c r="E160" s="17" t="s">
        <v>1</v>
      </c>
      <c r="F160" s="17" t="s">
        <v>31</v>
      </c>
      <c r="G160" s="17">
        <v>41</v>
      </c>
      <c r="I160" s="17" t="s">
        <v>103</v>
      </c>
      <c r="J160" s="28">
        <v>7650.37</v>
      </c>
    </row>
    <row r="161" spans="5:10" hidden="1" outlineLevel="1" x14ac:dyDescent="0.25">
      <c r="E161" s="17" t="s">
        <v>1</v>
      </c>
      <c r="F161" s="17" t="s">
        <v>31</v>
      </c>
      <c r="G161" s="17">
        <v>37</v>
      </c>
      <c r="I161" s="17" t="s">
        <v>20</v>
      </c>
      <c r="J161" s="28">
        <v>11793.02</v>
      </c>
    </row>
    <row r="162" spans="5:10" hidden="1" outlineLevel="1" x14ac:dyDescent="0.25">
      <c r="E162" s="17" t="s">
        <v>1</v>
      </c>
      <c r="F162" s="17" t="s">
        <v>31</v>
      </c>
      <c r="G162" s="17">
        <v>37</v>
      </c>
      <c r="I162" s="17" t="s">
        <v>48</v>
      </c>
      <c r="J162" s="28">
        <v>13341.77</v>
      </c>
    </row>
    <row r="163" spans="5:10" hidden="1" outlineLevel="1" x14ac:dyDescent="0.25">
      <c r="E163" s="17" t="s">
        <v>1</v>
      </c>
      <c r="F163" s="17" t="s">
        <v>31</v>
      </c>
      <c r="G163" s="17">
        <v>37</v>
      </c>
      <c r="I163" s="17" t="s">
        <v>55</v>
      </c>
      <c r="J163" s="28">
        <v>11996.53</v>
      </c>
    </row>
    <row r="164" spans="5:10" hidden="1" outlineLevel="1" x14ac:dyDescent="0.25">
      <c r="E164" s="17" t="s">
        <v>1</v>
      </c>
      <c r="F164" s="17" t="s">
        <v>31</v>
      </c>
      <c r="G164" s="17">
        <v>37</v>
      </c>
      <c r="I164" s="17" t="s">
        <v>45</v>
      </c>
      <c r="J164" s="28">
        <v>33029.25</v>
      </c>
    </row>
    <row r="165" spans="5:10" hidden="1" outlineLevel="1" x14ac:dyDescent="0.25">
      <c r="E165" s="17" t="s">
        <v>1</v>
      </c>
      <c r="F165" s="17" t="s">
        <v>31</v>
      </c>
      <c r="G165" s="17">
        <v>37</v>
      </c>
      <c r="I165" s="17" t="s">
        <v>54</v>
      </c>
      <c r="J165" s="28">
        <v>19096.57</v>
      </c>
    </row>
    <row r="166" spans="5:10" hidden="1" outlineLevel="1" x14ac:dyDescent="0.25">
      <c r="E166" s="17" t="s">
        <v>1</v>
      </c>
      <c r="F166" s="17" t="s">
        <v>31</v>
      </c>
      <c r="G166" s="17">
        <v>37</v>
      </c>
      <c r="I166" s="17" t="s">
        <v>104</v>
      </c>
      <c r="J166" s="28">
        <v>7650.37</v>
      </c>
    </row>
    <row r="167" spans="5:10" hidden="1" outlineLevel="1" x14ac:dyDescent="0.25">
      <c r="E167" s="17" t="s">
        <v>1</v>
      </c>
      <c r="F167" s="17" t="s">
        <v>31</v>
      </c>
      <c r="G167" s="17">
        <v>37</v>
      </c>
      <c r="I167" s="17" t="s">
        <v>109</v>
      </c>
      <c r="J167" s="28">
        <v>6651.46</v>
      </c>
    </row>
    <row r="168" spans="5:10" hidden="1" outlineLevel="1" x14ac:dyDescent="0.25">
      <c r="E168" s="17" t="s">
        <v>1</v>
      </c>
      <c r="F168" s="17" t="s">
        <v>31</v>
      </c>
      <c r="G168" s="17">
        <v>37</v>
      </c>
      <c r="I168" s="17">
        <v>29</v>
      </c>
      <c r="J168" s="28">
        <v>7650.37</v>
      </c>
    </row>
    <row r="169" spans="5:10" hidden="1" outlineLevel="1" x14ac:dyDescent="0.25">
      <c r="E169" s="17" t="s">
        <v>1</v>
      </c>
      <c r="F169" s="17" t="s">
        <v>31</v>
      </c>
      <c r="G169" s="17">
        <v>37</v>
      </c>
      <c r="I169" s="17" t="s">
        <v>105</v>
      </c>
      <c r="J169" s="28">
        <v>7650.37</v>
      </c>
    </row>
    <row r="170" spans="5:10" hidden="1" outlineLevel="1" x14ac:dyDescent="0.25">
      <c r="E170" s="17" t="s">
        <v>1</v>
      </c>
      <c r="F170" s="17" t="s">
        <v>31</v>
      </c>
      <c r="G170" s="17">
        <v>37</v>
      </c>
      <c r="I170" s="17" t="s">
        <v>114</v>
      </c>
      <c r="J170" s="28">
        <v>25060.77</v>
      </c>
    </row>
    <row r="171" spans="5:10" hidden="1" outlineLevel="1" x14ac:dyDescent="0.25">
      <c r="E171" s="17" t="s">
        <v>1</v>
      </c>
      <c r="F171" s="17" t="s">
        <v>31</v>
      </c>
      <c r="G171" s="17">
        <v>37</v>
      </c>
      <c r="I171" s="17" t="s">
        <v>53</v>
      </c>
      <c r="J171" s="28">
        <v>10770.42</v>
      </c>
    </row>
    <row r="172" spans="5:10" hidden="1" outlineLevel="1" x14ac:dyDescent="0.25">
      <c r="E172" s="17" t="s">
        <v>1</v>
      </c>
      <c r="F172" s="17" t="s">
        <v>31</v>
      </c>
      <c r="G172" s="17">
        <v>37</v>
      </c>
      <c r="I172" s="17" t="s">
        <v>106</v>
      </c>
      <c r="J172" s="28">
        <v>7423.78</v>
      </c>
    </row>
    <row r="173" spans="5:10" hidden="1" outlineLevel="1" x14ac:dyDescent="0.25">
      <c r="E173" s="17" t="s">
        <v>1</v>
      </c>
      <c r="F173" s="17" t="s">
        <v>31</v>
      </c>
      <c r="G173" s="17">
        <v>37</v>
      </c>
      <c r="I173" s="17" t="s">
        <v>52</v>
      </c>
      <c r="J173" s="28">
        <v>10314.200000000001</v>
      </c>
    </row>
    <row r="174" spans="5:10" hidden="1" outlineLevel="1" x14ac:dyDescent="0.25">
      <c r="E174" s="17" t="s">
        <v>1</v>
      </c>
      <c r="F174" s="17" t="s">
        <v>31</v>
      </c>
      <c r="G174" s="17">
        <v>37</v>
      </c>
      <c r="I174" s="17" t="s">
        <v>107</v>
      </c>
      <c r="J174" s="28">
        <v>7650.37</v>
      </c>
    </row>
    <row r="175" spans="5:10" hidden="1" outlineLevel="1" x14ac:dyDescent="0.25">
      <c r="E175" s="17" t="s">
        <v>1</v>
      </c>
      <c r="F175" s="17" t="s">
        <v>31</v>
      </c>
      <c r="G175" s="17">
        <v>39</v>
      </c>
      <c r="I175" s="17" t="s">
        <v>42</v>
      </c>
      <c r="J175" s="28">
        <v>4879.4800000000005</v>
      </c>
    </row>
    <row r="176" spans="5:10" hidden="1" outlineLevel="1" x14ac:dyDescent="0.25">
      <c r="E176" s="17" t="s">
        <v>1</v>
      </c>
      <c r="F176" s="17" t="s">
        <v>31</v>
      </c>
      <c r="G176" s="17">
        <v>39</v>
      </c>
      <c r="I176" s="17" t="s">
        <v>41</v>
      </c>
      <c r="J176" s="28">
        <v>24438.2</v>
      </c>
    </row>
    <row r="177" spans="1:12" hidden="1" outlineLevel="1" x14ac:dyDescent="0.25">
      <c r="E177" s="17" t="s">
        <v>1</v>
      </c>
      <c r="F177" s="17" t="s">
        <v>7</v>
      </c>
      <c r="G177" s="17">
        <v>15</v>
      </c>
      <c r="I177" s="17" t="s">
        <v>108</v>
      </c>
      <c r="J177" s="28">
        <v>16889.97</v>
      </c>
    </row>
    <row r="178" spans="1:12" hidden="1" outlineLevel="1" x14ac:dyDescent="0.25">
      <c r="E178" s="17" t="s">
        <v>1</v>
      </c>
      <c r="F178" s="17" t="s">
        <v>7</v>
      </c>
      <c r="G178" s="17">
        <v>5</v>
      </c>
      <c r="I178" s="17">
        <v>33</v>
      </c>
      <c r="J178" s="28">
        <v>12127.57</v>
      </c>
    </row>
    <row r="179" spans="1:12" hidden="1" outlineLevel="1" x14ac:dyDescent="0.25">
      <c r="E179" s="17" t="s">
        <v>1</v>
      </c>
      <c r="F179" s="17" t="s">
        <v>2</v>
      </c>
      <c r="G179" s="17">
        <v>4</v>
      </c>
      <c r="I179" s="17">
        <v>7</v>
      </c>
      <c r="J179" s="28">
        <v>10301.26</v>
      </c>
    </row>
    <row r="180" spans="1:12" ht="39.6" collapsed="1" x14ac:dyDescent="0.3">
      <c r="A180" s="20" t="s">
        <v>60</v>
      </c>
      <c r="B180" s="21" t="s">
        <v>117</v>
      </c>
      <c r="C180" s="1">
        <v>4707038937</v>
      </c>
      <c r="D180" s="22" t="s">
        <v>59</v>
      </c>
      <c r="E180" s="1"/>
      <c r="F180" s="1"/>
      <c r="G180" s="2"/>
      <c r="H180" s="2"/>
      <c r="I180" s="23"/>
      <c r="J180" s="26">
        <f>J181+J182</f>
        <v>19834.620000000003</v>
      </c>
      <c r="L180" s="33"/>
    </row>
    <row r="181" spans="1:12" x14ac:dyDescent="0.25">
      <c r="A181" s="3"/>
      <c r="B181" s="4"/>
      <c r="C181" s="5"/>
      <c r="D181" s="6" t="s">
        <v>58</v>
      </c>
      <c r="E181" s="7"/>
      <c r="F181" s="5"/>
      <c r="G181" s="8"/>
      <c r="H181" s="8"/>
      <c r="I181" s="9"/>
      <c r="J181" s="27"/>
    </row>
    <row r="182" spans="1:12" x14ac:dyDescent="0.25">
      <c r="A182" s="10"/>
      <c r="B182" s="11"/>
      <c r="C182" s="12"/>
      <c r="D182" s="13" t="s">
        <v>57</v>
      </c>
      <c r="E182" s="14"/>
      <c r="F182" s="12"/>
      <c r="G182" s="15"/>
      <c r="H182" s="15"/>
      <c r="I182" s="16"/>
      <c r="J182" s="27">
        <f>J183+J184</f>
        <v>19834.620000000003</v>
      </c>
    </row>
    <row r="183" spans="1:12" ht="12" hidden="1" customHeight="1" outlineLevel="1" x14ac:dyDescent="0.25">
      <c r="E183" s="17" t="s">
        <v>1</v>
      </c>
      <c r="F183" s="17" t="s">
        <v>2</v>
      </c>
      <c r="G183" s="17">
        <v>6</v>
      </c>
      <c r="I183" s="17">
        <v>3</v>
      </c>
      <c r="J183" s="28">
        <v>7210.77</v>
      </c>
    </row>
    <row r="184" spans="1:12" ht="12" hidden="1" customHeight="1" outlineLevel="1" x14ac:dyDescent="0.25">
      <c r="E184" s="17" t="s">
        <v>1</v>
      </c>
      <c r="F184" s="17" t="s">
        <v>2</v>
      </c>
      <c r="G184" s="17">
        <v>6</v>
      </c>
      <c r="I184" s="17">
        <v>43</v>
      </c>
      <c r="J184" s="28">
        <v>12623.85</v>
      </c>
    </row>
    <row r="185" spans="1:12" ht="39.6" collapsed="1" x14ac:dyDescent="0.25">
      <c r="A185" s="20" t="s">
        <v>60</v>
      </c>
      <c r="B185" s="21" t="s">
        <v>118</v>
      </c>
      <c r="C185" s="1">
        <v>4707031219</v>
      </c>
      <c r="D185" s="22" t="s">
        <v>59</v>
      </c>
      <c r="E185" s="1"/>
      <c r="F185" s="1"/>
      <c r="G185" s="2"/>
      <c r="H185" s="2"/>
      <c r="I185" s="23"/>
      <c r="J185" s="26">
        <f>J186+J187</f>
        <v>0</v>
      </c>
    </row>
    <row r="186" spans="1:12" ht="12" customHeight="1" x14ac:dyDescent="0.25">
      <c r="A186" s="3"/>
      <c r="B186" s="4"/>
      <c r="C186" s="5"/>
      <c r="D186" s="6" t="s">
        <v>58</v>
      </c>
      <c r="E186" s="7"/>
      <c r="F186" s="5"/>
      <c r="G186" s="8"/>
      <c r="H186" s="8"/>
      <c r="I186" s="9"/>
      <c r="J186" s="32"/>
    </row>
    <row r="187" spans="1:12" ht="12" customHeight="1" x14ac:dyDescent="0.25">
      <c r="A187" s="10"/>
      <c r="B187" s="11"/>
      <c r="C187" s="12"/>
      <c r="D187" s="13" t="s">
        <v>57</v>
      </c>
      <c r="E187" s="14"/>
      <c r="F187" s="12"/>
      <c r="G187" s="15"/>
      <c r="H187" s="15"/>
      <c r="I187" s="16"/>
      <c r="J187" s="27">
        <v>0</v>
      </c>
    </row>
    <row r="188" spans="1:12" ht="26.4" x14ac:dyDescent="0.25">
      <c r="A188" s="20" t="s">
        <v>60</v>
      </c>
      <c r="B188" s="21" t="s">
        <v>119</v>
      </c>
      <c r="C188" s="1">
        <v>4707031280</v>
      </c>
      <c r="D188" s="22" t="s">
        <v>59</v>
      </c>
      <c r="E188" s="1"/>
      <c r="F188" s="1"/>
      <c r="G188" s="2"/>
      <c r="H188" s="2"/>
      <c r="I188" s="23"/>
      <c r="J188" s="26">
        <f>J189+J190</f>
        <v>5127.04</v>
      </c>
    </row>
    <row r="189" spans="1:12" x14ac:dyDescent="0.25">
      <c r="A189" s="3"/>
      <c r="B189" s="4"/>
      <c r="C189" s="5"/>
      <c r="D189" s="6" t="s">
        <v>58</v>
      </c>
      <c r="E189" s="7"/>
      <c r="F189" s="5"/>
      <c r="G189" s="8"/>
      <c r="H189" s="8"/>
      <c r="I189" s="9"/>
      <c r="J189" s="29">
        <v>0</v>
      </c>
    </row>
    <row r="190" spans="1:12" x14ac:dyDescent="0.25">
      <c r="A190" s="10"/>
      <c r="B190" s="11"/>
      <c r="C190" s="12"/>
      <c r="D190" s="13" t="s">
        <v>57</v>
      </c>
      <c r="E190" s="14"/>
      <c r="F190" s="12"/>
      <c r="G190" s="15"/>
      <c r="H190" s="15"/>
      <c r="I190" s="16"/>
      <c r="J190" s="27">
        <f>SUM(J191)</f>
        <v>5127.04</v>
      </c>
    </row>
    <row r="191" spans="1:12" hidden="1" outlineLevel="1" x14ac:dyDescent="0.25">
      <c r="E191" s="17" t="s">
        <v>1</v>
      </c>
      <c r="F191" s="17" t="s">
        <v>0</v>
      </c>
      <c r="G191" s="17">
        <v>5</v>
      </c>
      <c r="I191" s="17">
        <v>37</v>
      </c>
      <c r="J191" s="28">
        <v>5127.04</v>
      </c>
    </row>
    <row r="192" spans="1:12" collapsed="1" x14ac:dyDescent="0.25">
      <c r="A192" s="20" t="s">
        <v>60</v>
      </c>
      <c r="B192" s="21" t="s">
        <v>75</v>
      </c>
      <c r="C192" s="1"/>
      <c r="D192" s="22" t="s">
        <v>59</v>
      </c>
      <c r="E192" s="1"/>
      <c r="F192" s="1"/>
      <c r="G192" s="2"/>
      <c r="H192" s="2"/>
      <c r="I192" s="23"/>
      <c r="J192" s="26">
        <f>J193+J194</f>
        <v>100326.78</v>
      </c>
    </row>
    <row r="193" spans="1:10" x14ac:dyDescent="0.25">
      <c r="A193" s="3"/>
      <c r="B193" s="4"/>
      <c r="C193" s="5"/>
      <c r="D193" s="6" t="s">
        <v>58</v>
      </c>
      <c r="E193" s="7"/>
      <c r="F193" s="5"/>
      <c r="G193" s="8"/>
      <c r="H193" s="8"/>
      <c r="I193" s="9"/>
      <c r="J193" s="29">
        <v>0</v>
      </c>
    </row>
    <row r="194" spans="1:10" x14ac:dyDescent="0.25">
      <c r="A194" s="10"/>
      <c r="B194" s="11"/>
      <c r="C194" s="12"/>
      <c r="D194" s="13" t="s">
        <v>57</v>
      </c>
      <c r="E194" s="14"/>
      <c r="F194" s="12"/>
      <c r="G194" s="15"/>
      <c r="H194" s="15"/>
      <c r="I194" s="16"/>
      <c r="J194" s="27">
        <f>J195+J196</f>
        <v>100326.78</v>
      </c>
    </row>
    <row r="195" spans="1:10" hidden="1" outlineLevel="1" x14ac:dyDescent="0.25">
      <c r="E195" s="17" t="s">
        <v>1</v>
      </c>
      <c r="F195" s="17" t="s">
        <v>31</v>
      </c>
      <c r="G195" s="17">
        <v>11</v>
      </c>
      <c r="I195" s="17">
        <v>2</v>
      </c>
      <c r="J195" s="28">
        <v>27615</v>
      </c>
    </row>
    <row r="196" spans="1:10" hidden="1" outlineLevel="1" x14ac:dyDescent="0.25">
      <c r="E196" s="17" t="s">
        <v>1</v>
      </c>
      <c r="F196" s="17" t="s">
        <v>31</v>
      </c>
      <c r="G196" s="17">
        <v>8</v>
      </c>
      <c r="I196" s="17">
        <v>3</v>
      </c>
      <c r="J196" s="28">
        <v>72711.78</v>
      </c>
    </row>
    <row r="197" spans="1:10" ht="26.4" collapsed="1" x14ac:dyDescent="0.25">
      <c r="A197" s="20" t="s">
        <v>60</v>
      </c>
      <c r="B197" s="21" t="s">
        <v>128</v>
      </c>
      <c r="C197" s="1">
        <v>4707027325</v>
      </c>
      <c r="D197" s="22" t="s">
        <v>59</v>
      </c>
      <c r="E197" s="1"/>
      <c r="F197" s="1"/>
      <c r="G197" s="2"/>
      <c r="H197" s="2"/>
      <c r="I197" s="23"/>
      <c r="J197" s="26">
        <f>J198+J199</f>
        <v>7132.02</v>
      </c>
    </row>
    <row r="198" spans="1:10" x14ac:dyDescent="0.25">
      <c r="A198" s="3"/>
      <c r="B198" s="4"/>
      <c r="C198" s="5"/>
      <c r="D198" s="6" t="s">
        <v>58</v>
      </c>
      <c r="E198" s="7"/>
      <c r="F198" s="5"/>
      <c r="G198" s="8"/>
      <c r="H198" s="8"/>
      <c r="I198" s="9"/>
      <c r="J198" s="29">
        <v>0</v>
      </c>
    </row>
    <row r="199" spans="1:10" x14ac:dyDescent="0.25">
      <c r="A199" s="10"/>
      <c r="B199" s="11"/>
      <c r="C199" s="12"/>
      <c r="D199" s="13" t="s">
        <v>57</v>
      </c>
      <c r="E199" s="14"/>
      <c r="F199" s="12"/>
      <c r="G199" s="15"/>
      <c r="H199" s="15"/>
      <c r="I199" s="16"/>
      <c r="J199" s="27">
        <f>SUM(J200)</f>
        <v>7132.02</v>
      </c>
    </row>
    <row r="200" spans="1:10" hidden="1" outlineLevel="1" x14ac:dyDescent="0.25">
      <c r="E200" s="17" t="s">
        <v>1</v>
      </c>
      <c r="F200" s="17" t="s">
        <v>31</v>
      </c>
      <c r="G200" s="17" t="s">
        <v>129</v>
      </c>
      <c r="I200" s="17" t="s">
        <v>130</v>
      </c>
      <c r="J200" s="28">
        <v>7132.02</v>
      </c>
    </row>
    <row r="201" spans="1:10" ht="26.4" collapsed="1" x14ac:dyDescent="0.25">
      <c r="A201" s="20" t="s">
        <v>60</v>
      </c>
      <c r="B201" s="21" t="s">
        <v>132</v>
      </c>
      <c r="C201" s="1" t="s">
        <v>131</v>
      </c>
      <c r="D201" s="22" t="s">
        <v>59</v>
      </c>
      <c r="E201" s="1"/>
      <c r="F201" s="1"/>
      <c r="G201" s="2"/>
      <c r="H201" s="2"/>
      <c r="I201" s="23"/>
      <c r="J201" s="26">
        <f>J202+J203</f>
        <v>13404.650000000001</v>
      </c>
    </row>
    <row r="202" spans="1:10" x14ac:dyDescent="0.25">
      <c r="A202" s="3"/>
      <c r="B202" s="4"/>
      <c r="C202" s="5"/>
      <c r="D202" s="6" t="s">
        <v>58</v>
      </c>
      <c r="E202" s="7"/>
      <c r="F202" s="5"/>
      <c r="G202" s="8"/>
      <c r="H202" s="8"/>
      <c r="I202" s="9"/>
      <c r="J202" s="29">
        <v>0</v>
      </c>
    </row>
    <row r="203" spans="1:10" x14ac:dyDescent="0.25">
      <c r="A203" s="10"/>
      <c r="B203" s="11"/>
      <c r="C203" s="12"/>
      <c r="D203" s="13" t="s">
        <v>57</v>
      </c>
      <c r="E203" s="14"/>
      <c r="F203" s="12"/>
      <c r="G203" s="15"/>
      <c r="H203" s="15"/>
      <c r="I203" s="16"/>
      <c r="J203" s="27">
        <f>SUM(J204:J205)</f>
        <v>13404.650000000001</v>
      </c>
    </row>
    <row r="204" spans="1:10" hidden="1" outlineLevel="1" x14ac:dyDescent="0.25">
      <c r="E204" s="17" t="s">
        <v>1</v>
      </c>
      <c r="F204" s="17" t="s">
        <v>29</v>
      </c>
      <c r="G204" s="17">
        <v>19</v>
      </c>
      <c r="I204" s="17">
        <v>38</v>
      </c>
      <c r="J204" s="28">
        <v>8280.84</v>
      </c>
    </row>
    <row r="205" spans="1:10" hidden="1" outlineLevel="1" x14ac:dyDescent="0.25">
      <c r="E205" s="17" t="s">
        <v>1</v>
      </c>
      <c r="F205" s="17" t="s">
        <v>29</v>
      </c>
      <c r="G205" s="17">
        <v>21</v>
      </c>
      <c r="I205" s="17">
        <v>50</v>
      </c>
      <c r="J205" s="28">
        <v>5123.8100000000004</v>
      </c>
    </row>
    <row r="206" spans="1:10" ht="26.4" collapsed="1" x14ac:dyDescent="0.25">
      <c r="A206" s="20" t="s">
        <v>60</v>
      </c>
      <c r="B206" s="21" t="s">
        <v>136</v>
      </c>
      <c r="C206" s="1" t="s">
        <v>131</v>
      </c>
      <c r="D206" s="22" t="s">
        <v>59</v>
      </c>
      <c r="E206" s="1"/>
      <c r="F206" s="1"/>
      <c r="G206" s="2"/>
      <c r="H206" s="2"/>
      <c r="I206" s="23"/>
      <c r="J206" s="26">
        <f>J207+J208</f>
        <v>0</v>
      </c>
    </row>
    <row r="207" spans="1:10" x14ac:dyDescent="0.25">
      <c r="A207" s="3"/>
      <c r="B207" s="4"/>
      <c r="C207" s="5"/>
      <c r="D207" s="6" t="s">
        <v>58</v>
      </c>
      <c r="E207" s="7"/>
      <c r="F207" s="5"/>
      <c r="G207" s="8"/>
      <c r="H207" s="8"/>
      <c r="I207" s="9"/>
      <c r="J207" s="29">
        <v>0</v>
      </c>
    </row>
    <row r="208" spans="1:10" x14ac:dyDescent="0.25">
      <c r="A208" s="10"/>
      <c r="B208" s="11"/>
      <c r="C208" s="12"/>
      <c r="D208" s="13" t="s">
        <v>57</v>
      </c>
      <c r="E208" s="14"/>
      <c r="F208" s="12"/>
      <c r="G208" s="15"/>
      <c r="H208" s="15"/>
      <c r="I208" s="16"/>
      <c r="J208" s="27"/>
    </row>
  </sheetData>
  <sortState ref="E2:L597">
    <sortCondition ref="L1"/>
  </sortState>
  <mergeCells count="1">
    <mergeCell ref="B2:I2"/>
  </mergeCells>
  <hyperlinks>
    <hyperlink ref="C201" r:id="rId1" display="https://www.bing.com/ck/a?!&amp;&amp;p=d6159cbea11eef79JmltdHM9MTY2OTY4MDAwMCZpZ3VpZD0zOTQxOGFhMS1iMDJjLTZjODEtMTc5NS05OGNhYjE3YjZkYzcmaW5zaWQ9NTEzNw&amp;ptn=3&amp;hsh=3&amp;fclid=39418aa1-b02c-6c81-1795-98cab17b6dc7&amp;psq=%d1%82%d1%81%d0%b6+%d1%83%d1%81%d0%bf%d0%b5%d1%85+%d0%b8%d0%b2%d0%b0%d0%bd%d0%b3%d0%be%d1%80%d0%be%d0%b4&amp;u=a1aHR0cHM6Ly93d3cucnVzcHJvZmlsZS5ydS9pZC8xODgzMjAx&amp;ntb=1"/>
    <hyperlink ref="C206" r:id="rId2" display="https://www.bing.com/ck/a?!&amp;&amp;p=d6159cbea11eef79JmltdHM9MTY2OTY4MDAwMCZpZ3VpZD0zOTQxOGFhMS1iMDJjLTZjODEtMTc5NS05OGNhYjE3YjZkYzcmaW5zaWQ9NTEzNw&amp;ptn=3&amp;hsh=3&amp;fclid=39418aa1-b02c-6c81-1795-98cab17b6dc7&amp;psq=%d1%82%d1%81%d0%b6+%d1%83%d1%81%d0%bf%d0%b5%d1%85+%d0%b8%d0%b2%d0%b0%d0%bd%d0%b3%d0%be%d1%80%d0%be%d0%b4&amp;u=a1aHR0cHM6Ly93d3cucnVzcHJvZmlsZS5ydS9pZC8xODgzMjAx&amp;ntb=1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КИНГИСЕППСКОЕ РО ИВАНГОРОДСКИЙ 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Карелина Светлана Вадимовна</dc:creator>
  <cp:lastModifiedBy>Лазарева Ирина Вячеславовна</cp:lastModifiedBy>
  <dcterms:created xsi:type="dcterms:W3CDTF">2021-08-02T14:03:34Z</dcterms:created>
  <dcterms:modified xsi:type="dcterms:W3CDTF">2023-01-31T14:00:39Z</dcterms:modified>
</cp:coreProperties>
</file>