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3\01.2023\Для сайта\На отправку\"/>
    </mc:Choice>
  </mc:AlternateContent>
  <bookViews>
    <workbookView xWindow="0" yWindow="0" windowWidth="28800" windowHeight="11700"/>
  </bookViews>
  <sheets>
    <sheet name="КИРОВСКОЕ РО" sheetId="4" r:id="rId1"/>
  </sheets>
  <definedNames>
    <definedName name="_xlnm._FilterDatabase" localSheetId="0" hidden="1">'КИРОВСКОЕ РО'!$A$1:$L$768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4" l="1"/>
  <c r="J580" i="4" l="1"/>
  <c r="J742" i="4"/>
  <c r="J725" i="4"/>
  <c r="J729" i="4"/>
  <c r="J766" i="4" l="1"/>
  <c r="J763" i="4" s="1"/>
  <c r="J735" i="4" l="1"/>
  <c r="J761" i="4"/>
  <c r="J759" i="4" s="1"/>
  <c r="J756" i="4"/>
  <c r="J753" i="4" l="1"/>
  <c r="J584" i="4" l="1"/>
  <c r="J751" i="4"/>
  <c r="J749" i="4" s="1"/>
  <c r="J746" i="4" l="1"/>
  <c r="J740" i="4" l="1"/>
  <c r="J114" i="4"/>
  <c r="J11" i="4"/>
  <c r="J7" i="4"/>
  <c r="J264" i="4" l="1"/>
  <c r="J737" i="4" l="1"/>
  <c r="J594" i="4" l="1"/>
  <c r="J733" i="4"/>
  <c r="J727" i="4"/>
  <c r="J723" i="4" l="1"/>
  <c r="J720" i="4"/>
  <c r="J717" i="4"/>
  <c r="J714" i="4"/>
  <c r="J586" i="4" l="1"/>
  <c r="J582" i="4"/>
  <c r="J589" i="4"/>
  <c r="J578" i="4"/>
  <c r="J506" i="4"/>
  <c r="J504" i="4" s="1"/>
  <c r="J455" i="4"/>
  <c r="J453" i="4" s="1"/>
  <c r="J388" i="4"/>
  <c r="J386" i="4" s="1"/>
  <c r="J271" i="4"/>
  <c r="J269" i="4" s="1"/>
  <c r="J262" i="4"/>
  <c r="J124" i="4"/>
  <c r="J122" i="4" s="1"/>
  <c r="J112" i="4"/>
  <c r="J94" i="4"/>
  <c r="J92" i="4" s="1"/>
  <c r="J27" i="4"/>
  <c r="J9" i="4"/>
  <c r="J592" i="4"/>
  <c r="J4" i="4" l="1"/>
  <c r="J25" i="4"/>
  <c r="J5" i="4"/>
  <c r="J2" i="4" l="1"/>
</calcChain>
</file>

<file path=xl/sharedStrings.xml><?xml version="1.0" encoding="utf-8"?>
<sst xmlns="http://schemas.openxmlformats.org/spreadsheetml/2006/main" count="1613" uniqueCount="153">
  <si>
    <t>Новосёлов</t>
  </si>
  <si>
    <t>Ст.Малукса</t>
  </si>
  <si>
    <t>Шоссе Революции</t>
  </si>
  <si>
    <t>пгт.Мга</t>
  </si>
  <si>
    <t>38А</t>
  </si>
  <si>
    <t>Спортивная</t>
  </si>
  <si>
    <t>71/3</t>
  </si>
  <si>
    <t>Советский проспект</t>
  </si>
  <si>
    <t>Связи</t>
  </si>
  <si>
    <t>Красного Октября</t>
  </si>
  <si>
    <t>Комсомольский проспект</t>
  </si>
  <si>
    <t>Калинина</t>
  </si>
  <si>
    <t>им.Майора Жаринова</t>
  </si>
  <si>
    <t>Железнодорожная</t>
  </si>
  <si>
    <t>Донецкая</t>
  </si>
  <si>
    <t>Дзержинского</t>
  </si>
  <si>
    <t>Центральная</t>
  </si>
  <si>
    <t>Отрадное</t>
  </si>
  <si>
    <t>Строителей</t>
  </si>
  <si>
    <t>Новая</t>
  </si>
  <si>
    <t>Невская</t>
  </si>
  <si>
    <t>Международный  пр-кт</t>
  </si>
  <si>
    <t>линия 17-я</t>
  </si>
  <si>
    <t>линия 16-я</t>
  </si>
  <si>
    <t>Ленинградское шоссе</t>
  </si>
  <si>
    <t>Ленина</t>
  </si>
  <si>
    <t>Комсомольская</t>
  </si>
  <si>
    <t>Дружбы</t>
  </si>
  <si>
    <t>2а</t>
  </si>
  <si>
    <t>Вокзальная</t>
  </si>
  <si>
    <t>Заводская</t>
  </si>
  <si>
    <t>Назия</t>
  </si>
  <si>
    <t xml:space="preserve">Новая </t>
  </si>
  <si>
    <t>Кировск</t>
  </si>
  <si>
    <t xml:space="preserve">Молодежная </t>
  </si>
  <si>
    <t>ФЛ</t>
  </si>
  <si>
    <t>ИКУ</t>
  </si>
  <si>
    <t>Всего</t>
  </si>
  <si>
    <t>6а</t>
  </si>
  <si>
    <t>Советская</t>
  </si>
  <si>
    <t>Павлово</t>
  </si>
  <si>
    <t>Ленинградский пр.</t>
  </si>
  <si>
    <t>Лесная</t>
  </si>
  <si>
    <t>Гагарина</t>
  </si>
  <si>
    <t>Щурова</t>
  </si>
  <si>
    <t>Мира</t>
  </si>
  <si>
    <t>4а</t>
  </si>
  <si>
    <t>7а</t>
  </si>
  <si>
    <t>Клубная</t>
  </si>
  <si>
    <t>Зарубина</t>
  </si>
  <si>
    <t>1а</t>
  </si>
  <si>
    <t>59,61</t>
  </si>
  <si>
    <t>55,56</t>
  </si>
  <si>
    <t>35,36</t>
  </si>
  <si>
    <t>13,14</t>
  </si>
  <si>
    <t>11,12</t>
  </si>
  <si>
    <t>5,7</t>
  </si>
  <si>
    <t>4б</t>
  </si>
  <si>
    <t>Победы</t>
  </si>
  <si>
    <t>Никольское шоссе</t>
  </si>
  <si>
    <t>30А</t>
  </si>
  <si>
    <t>62,63,65</t>
  </si>
  <si>
    <t>44-48</t>
  </si>
  <si>
    <t>28,31</t>
  </si>
  <si>
    <t>15б</t>
  </si>
  <si>
    <t>Школьный проспект</t>
  </si>
  <si>
    <t>Октябрьская</t>
  </si>
  <si>
    <t>Матросова</t>
  </si>
  <si>
    <t>Есенина</t>
  </si>
  <si>
    <t>Артёменко</t>
  </si>
  <si>
    <t xml:space="preserve">Энергетиков </t>
  </si>
  <si>
    <t xml:space="preserve">Советская </t>
  </si>
  <si>
    <t xml:space="preserve">Пушкина </t>
  </si>
  <si>
    <t xml:space="preserve">Пионерская </t>
  </si>
  <si>
    <t xml:space="preserve">Маяковского </t>
  </si>
  <si>
    <t xml:space="preserve">Краснофлотская </t>
  </si>
  <si>
    <t xml:space="preserve">Кирова </t>
  </si>
  <si>
    <t xml:space="preserve">Горького </t>
  </si>
  <si>
    <t xml:space="preserve">Северная </t>
  </si>
  <si>
    <t>27/1</t>
  </si>
  <si>
    <t xml:space="preserve">Победы </t>
  </si>
  <si>
    <t xml:space="preserve">Ладожская </t>
  </si>
  <si>
    <t xml:space="preserve">Комсомольская </t>
  </si>
  <si>
    <t>б-р Партизанской Славы</t>
  </si>
  <si>
    <t xml:space="preserve">Набережная </t>
  </si>
  <si>
    <t>Сумма задолженности</t>
  </si>
  <si>
    <t>Квартира</t>
  </si>
  <si>
    <t>Корпус</t>
  </si>
  <si>
    <t>Дом</t>
  </si>
  <si>
    <t>Улица</t>
  </si>
  <si>
    <t>Населенный пункт</t>
  </si>
  <si>
    <t>Должник
(ИКУ, ФЛ)</t>
  </si>
  <si>
    <t>ИНН ИКУ</t>
  </si>
  <si>
    <t xml:space="preserve">Наименование исполнителя коммунальных услуг </t>
  </si>
  <si>
    <t>Районное отделение</t>
  </si>
  <si>
    <t>Мостоотряд-77</t>
  </si>
  <si>
    <t>18А</t>
  </si>
  <si>
    <t>77,79</t>
  </si>
  <si>
    <t>Луговая</t>
  </si>
  <si>
    <t>9,10</t>
  </si>
  <si>
    <t>30/11</t>
  </si>
  <si>
    <t>КИРОВСКОЕ РО</t>
  </si>
  <si>
    <t>НЕПОСРЕДСТВЕННАЯ ФОРМА УПРАВЛЕНИЯ</t>
  </si>
  <si>
    <t>ОБЩЕСТВО С ОГРАНИЧЕННОЙ ОТВЕТСТВЕННОСТЬЮ "ДОМ-СЕРВИС"</t>
  </si>
  <si>
    <t>ОБЩЕСТВО С ОГРАНИЧЕННОЙ ОТВЕТСТВЕННОСТЬЮ "КОНТИНЕНТ"</t>
  </si>
  <si>
    <t>ОБЩЕСТВО С ОГРАНИЧЕННОЙ ОТВЕТСТВЕННОСТЬЮ "МГИНСКАЯ РЕМОНТНО-ЭКСПЛУАТАЦИОННАЯ КОМПАНИЯ ЖИЛИЩНО-КОММУНАЛЬНОГО ХОЗЯЙСТВА"</t>
  </si>
  <si>
    <t>ОБЩЕСТВО С ОГРАНИЧЕННОЙ ОТВЕТСТВЕННОСТЬЮ "СЕРВИС-ЦЕНТР"</t>
  </si>
  <si>
    <t>ОБЩЕСТВО С ОГРАНИЧЕННОЙ ОТВЕТСТВЕННОСТЬЮ "СТРОЙТРЭК"</t>
  </si>
  <si>
    <t>ОБЩЕСТВО С ОГРАНИЧЕННОЙ ОТВЕТСТВЕННОСТЬЮ "УПРАВЛЯЮЩАЯ КОМПАНИЯ "ГАРАНТ"</t>
  </si>
  <si>
    <t>ОБЩЕСТВО С ОГРАНИЧЕННОЙ ОТВЕТСТВЕННОСТЬЮ "УПРАВЛЯЮЩАЯ КОМПАНИЯ №2"</t>
  </si>
  <si>
    <t>ОБЩЕСТВО С ОГРАНИЧЕННОЙ ОТВЕТСТВЕННОСТЬЮ "УПРАВЛЯЮЩАЯ КОМПАНИЯ ГАРАНТ СЕРВИС"</t>
  </si>
  <si>
    <t>ОБЩЕСТВО С ОГРАНИЧЕННОЙ ОТВЕТСТВЕННОСТЬЮ "УК ЖИЛКОМ КИРОВСКИЙ"</t>
  </si>
  <si>
    <t>ОБЩЕСТВО С ОГРАНИЧЕННОЙ ОТВЕТСТВЕННОСТЬЮ "УПРАВЛЕНИЕ КОММУНАЛЬНОГО ХОЗЯЙСТВА"</t>
  </si>
  <si>
    <t>ОБЩЕСТВО С ОГРАНИЧЕННОЙ ОТВЕТСТВЕННОСТЬЮ "НАЗИЯКОМСЕРВИС КИРОВСКОГО РАЙОНА"</t>
  </si>
  <si>
    <t>ТОВАРИЩЕСТВО СОБСТВЕННИКОВ ЖИЛЬЯ "МАЯК"</t>
  </si>
  <si>
    <t>ТОВАРИЩЕСТВО СОБСТВЕННИКОВ ЖИЛЬЯ "ЁЛОЧКА"</t>
  </si>
  <si>
    <t>ТОВАРИЩЕСТВО СОБСТВЕННИКОВ НЕДВИЖИМОСТИ "КИРОВСКИЙ"</t>
  </si>
  <si>
    <t>ТОВАРИЩЕСТВО СОБСТВЕННИКОВ ЖИЛЬЯ "ПАВЛОВО"</t>
  </si>
  <si>
    <t>1/3</t>
  </si>
  <si>
    <t>4706005791</t>
  </si>
  <si>
    <t>4706031270</t>
  </si>
  <si>
    <t>7816325398</t>
  </si>
  <si>
    <t>7814518700</t>
  </si>
  <si>
    <t>ЖИЛИЩНО-СТРОИТЕЛЬНЫЙ КООПЕРАТИВ "НАЗИЯ-1"</t>
  </si>
  <si>
    <t>ТОВАРИЩЕСТВО СОБСТВЕННИКОВ ЖИЛЬЯ "НОВАЯ 13"</t>
  </si>
  <si>
    <t>ОБЩЕСТВО С ОГРАНИЧЕННОЙ ОТВЕТСТВЕННОСТЬЮ "УПРАВЛЯЮЩАЯ КОМПАНИЯ "НАШ ДОМ"</t>
  </si>
  <si>
    <t>ОБЩЕСТВО С ОГРАНИЧЕННОЙ ОТВЕТСТВЕННОСТЬЮ "РЕМОНТНО-СТРОИТЕЛЬНОЕ УПРАВЛЕНИЕ ПРИМОРСКОГО РАЙОНА"</t>
  </si>
  <si>
    <t>2/17</t>
  </si>
  <si>
    <t>Международная</t>
  </si>
  <si>
    <t>ТОВАРИЩЕСТВО СОБСТВЕННИКОВ ЖИЛЬЯ "ЛЕСНАЯ 8"</t>
  </si>
  <si>
    <t>ТОВАРИЩЕСТВО СОБСТВЕННИКОВ ЖИЛЬЯ "ЖК КРУТОЙ БЕРЕГ"</t>
  </si>
  <si>
    <t>ЗАДОЛЖЕННОСТЬ ВСЕГО</t>
  </si>
  <si>
    <t>ЖСК "ОРЕШЕК"</t>
  </si>
  <si>
    <t>49/27</t>
  </si>
  <si>
    <t>МУП "НАЗИЯКОМСЕРВИС"</t>
  </si>
  <si>
    <t>ТОВАРИЩЕСТВО СОБСТВЕННИКОВ ЖИЛЬЯ "СТРОИТЕЛЬ"</t>
  </si>
  <si>
    <t>ТОВАРИЩЕСТВО СОБСТВЕННИКОВ ЖИЛЬЯ "ВЫМПЕЛ"</t>
  </si>
  <si>
    <t>ТСЖ "НЕВА"</t>
  </si>
  <si>
    <t>2/6</t>
  </si>
  <si>
    <t>Пролетарская</t>
  </si>
  <si>
    <t>Мгинской Правды</t>
  </si>
  <si>
    <t>69-2</t>
  </si>
  <si>
    <t>9/15</t>
  </si>
  <si>
    <t>22-27</t>
  </si>
  <si>
    <t>12,13,16</t>
  </si>
  <si>
    <t>ТОВАРИЩЕСТВО СОБСТВЕННИКОВ ЖИЛЬЯ "УЮТ"</t>
  </si>
  <si>
    <t>ТОВАРИЩЕСТВО СОБСТВЕННИКОВ НЕДВИЖИМОСТИ "СКАЗКА"</t>
  </si>
  <si>
    <t>ТОВАРИЩЕСТВО СОБСТВЕННИКОВ ЖИЛЬЯ "ГАГАРИНА 14-А"</t>
  </si>
  <si>
    <t>ТОВАРИЩЕСТВО СОБСТВЕННИКОВ ЖИЛЬЯ "РОДНИК"</t>
  </si>
  <si>
    <t>10/17</t>
  </si>
  <si>
    <t>8/24</t>
  </si>
  <si>
    <t>30 к 60147</t>
  </si>
  <si>
    <t>32-35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</si>
</sst>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#,##0.00\ _₽;\-#,##0.00\ _₽"/>
    <numFmt numFmtId="165" formatCode="#,##0.00_ ;\-#,##0.00\ "/>
    <numFmt numFmtId="166" formatCode="_-* #,##0.00_-;\-* #,##0.00_-;_-* &quot;-&quot;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164" fontId="5" fillId="4" borderId="1" xfId="1" applyNumberFormat="1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/>
    </xf>
    <xf numFmtId="41" fontId="4" fillId="2" borderId="1" xfId="1" applyNumberFormat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3" fontId="4" fillId="3" borderId="1" xfId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/>
    </xf>
    <xf numFmtId="164" fontId="5" fillId="3" borderId="1" xfId="1" applyNumberFormat="1" applyFont="1" applyFill="1" applyBorder="1"/>
    <xf numFmtId="0" fontId="4" fillId="0" borderId="0" xfId="0" applyFont="1"/>
    <xf numFmtId="4" fontId="4" fillId="0" borderId="0" xfId="0" applyNumberFormat="1" applyFo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right" vertical="center"/>
    </xf>
    <xf numFmtId="16" fontId="2" fillId="0" borderId="0" xfId="0" applyNumberFormat="1" applyFont="1"/>
    <xf numFmtId="43" fontId="5" fillId="2" borderId="1" xfId="1" applyFont="1" applyFill="1" applyBorder="1"/>
    <xf numFmtId="165" fontId="2" fillId="0" borderId="0" xfId="0" applyNumberFormat="1" applyFont="1"/>
    <xf numFmtId="166" fontId="5" fillId="2" borderId="1" xfId="1" applyNumberFormat="1" applyFont="1" applyFill="1" applyBorder="1"/>
    <xf numFmtId="0" fontId="6" fillId="4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9" fillId="0" borderId="0" xfId="0" applyFont="1"/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8"/>
  <sheetViews>
    <sheetView tabSelected="1" zoomScale="85" zoomScaleNormal="85" workbookViewId="0">
      <selection activeCell="L4" sqref="L4"/>
    </sheetView>
  </sheetViews>
  <sheetFormatPr defaultColWidth="9.109375" defaultRowHeight="13.8" outlineLevelRow="1" x14ac:dyDescent="0.25"/>
  <cols>
    <col min="1" max="1" width="22.109375" style="1" bestFit="1" customWidth="1"/>
    <col min="2" max="2" width="55.6640625" style="1" customWidth="1"/>
    <col min="3" max="3" width="11.5546875" style="1" bestFit="1" customWidth="1"/>
    <col min="4" max="4" width="20.88671875" style="1" bestFit="1" customWidth="1"/>
    <col min="5" max="5" width="20.5546875" style="1" customWidth="1"/>
    <col min="6" max="6" width="22.109375" style="1" bestFit="1" customWidth="1"/>
    <col min="7" max="7" width="10.88671875" style="31" bestFit="1" customWidth="1"/>
    <col min="8" max="8" width="8.109375" style="1" bestFit="1" customWidth="1"/>
    <col min="9" max="9" width="10.44140625" style="31" bestFit="1" customWidth="1"/>
    <col min="10" max="10" width="23.44140625" style="1" bestFit="1" customWidth="1"/>
    <col min="11" max="11" width="13.33203125" style="1" bestFit="1" customWidth="1"/>
    <col min="12" max="16384" width="9.109375" style="1"/>
  </cols>
  <sheetData>
    <row r="1" spans="1:12" x14ac:dyDescent="0.25">
      <c r="A1" s="2" t="s">
        <v>94</v>
      </c>
      <c r="B1" s="2" t="s">
        <v>93</v>
      </c>
      <c r="C1" s="2" t="s">
        <v>92</v>
      </c>
      <c r="D1" s="3" t="s">
        <v>91</v>
      </c>
      <c r="E1" s="2" t="s">
        <v>90</v>
      </c>
      <c r="F1" s="2" t="s">
        <v>89</v>
      </c>
      <c r="G1" s="2" t="s">
        <v>88</v>
      </c>
      <c r="H1" s="2" t="s">
        <v>87</v>
      </c>
      <c r="I1" s="32" t="s">
        <v>86</v>
      </c>
      <c r="J1" s="4" t="s">
        <v>85</v>
      </c>
    </row>
    <row r="2" spans="1:12" x14ac:dyDescent="0.25">
      <c r="A2" s="5" t="s">
        <v>101</v>
      </c>
      <c r="B2" s="43" t="s">
        <v>131</v>
      </c>
      <c r="C2" s="44"/>
      <c r="D2" s="44"/>
      <c r="E2" s="44"/>
      <c r="F2" s="44"/>
      <c r="G2" s="44"/>
      <c r="H2" s="44"/>
      <c r="I2" s="45"/>
      <c r="J2" s="10">
        <f>J3+J4</f>
        <v>12401915.280000007</v>
      </c>
    </row>
    <row r="3" spans="1:12" x14ac:dyDescent="0.25">
      <c r="A3" s="11"/>
      <c r="B3" s="12"/>
      <c r="C3" s="13"/>
      <c r="D3" s="14" t="s">
        <v>36</v>
      </c>
      <c r="E3" s="15"/>
      <c r="F3" s="13"/>
      <c r="G3" s="16"/>
      <c r="H3" s="16"/>
      <c r="I3" s="17"/>
      <c r="J3" s="36">
        <f>J6+J10+J26+J93+J113+J123+J263+J270+J387+J454+J505+J579+J583+J587+J590+J593+J715+J718+J721+J724+J728+J734+J738+J741+J747+J750+J754+J757+J760+J764+J767</f>
        <v>2763330.2399999998</v>
      </c>
    </row>
    <row r="4" spans="1:12" x14ac:dyDescent="0.25">
      <c r="A4" s="19"/>
      <c r="B4" s="20"/>
      <c r="C4" s="21"/>
      <c r="D4" s="22" t="s">
        <v>35</v>
      </c>
      <c r="E4" s="23"/>
      <c r="F4" s="21"/>
      <c r="G4" s="24"/>
      <c r="H4" s="24"/>
      <c r="I4" s="25"/>
      <c r="J4" s="26">
        <f>J7+J11+J27+J94+J114+J124+J264+J271+J388+J455+J506+J580+J584+J588+J591+J594+J716+J719+J722+J725+J729+J735+J739+J742+J751+J758+J761</f>
        <v>9638585.0400000066</v>
      </c>
    </row>
    <row r="5" spans="1:12" ht="32.25" customHeight="1" x14ac:dyDescent="0.25">
      <c r="A5" s="5" t="s">
        <v>101</v>
      </c>
      <c r="B5" s="37" t="s">
        <v>103</v>
      </c>
      <c r="C5" s="6">
        <v>4706024554</v>
      </c>
      <c r="D5" s="7" t="s">
        <v>37</v>
      </c>
      <c r="E5" s="6"/>
      <c r="F5" s="6"/>
      <c r="G5" s="8"/>
      <c r="H5" s="8"/>
      <c r="I5" s="9"/>
      <c r="J5" s="10">
        <f>J6+J7</f>
        <v>4229.5600000000004</v>
      </c>
      <c r="L5" s="35"/>
    </row>
    <row r="6" spans="1:12" x14ac:dyDescent="0.25">
      <c r="A6" s="11"/>
      <c r="B6" s="12"/>
      <c r="C6" s="13"/>
      <c r="D6" s="14" t="s">
        <v>36</v>
      </c>
      <c r="E6" s="15"/>
      <c r="F6" s="13"/>
      <c r="G6" s="16"/>
      <c r="H6" s="16"/>
      <c r="I6" s="17"/>
      <c r="J6" s="18"/>
    </row>
    <row r="7" spans="1:12" x14ac:dyDescent="0.25">
      <c r="A7" s="19"/>
      <c r="B7" s="20"/>
      <c r="C7" s="21"/>
      <c r="D7" s="22" t="s">
        <v>35</v>
      </c>
      <c r="E7" s="23"/>
      <c r="F7" s="21"/>
      <c r="G7" s="24"/>
      <c r="H7" s="24"/>
      <c r="I7" s="25"/>
      <c r="J7" s="26">
        <f>SUM(J8:J8)</f>
        <v>4229.5600000000004</v>
      </c>
      <c r="K7" s="35"/>
    </row>
    <row r="8" spans="1:12" hidden="1" outlineLevel="1" x14ac:dyDescent="0.25">
      <c r="E8" s="27" t="s">
        <v>40</v>
      </c>
      <c r="F8" s="27" t="s">
        <v>20</v>
      </c>
      <c r="G8" s="30">
        <v>5</v>
      </c>
      <c r="H8" s="27"/>
      <c r="I8" s="30" t="s">
        <v>138</v>
      </c>
      <c r="J8" s="28">
        <v>4229.5600000000004</v>
      </c>
    </row>
    <row r="9" spans="1:12" ht="36" customHeight="1" collapsed="1" x14ac:dyDescent="0.25">
      <c r="A9" s="5" t="s">
        <v>101</v>
      </c>
      <c r="B9" s="37" t="s">
        <v>104</v>
      </c>
      <c r="C9" s="6">
        <v>4706020214</v>
      </c>
      <c r="D9" s="7" t="s">
        <v>37</v>
      </c>
      <c r="E9" s="6"/>
      <c r="F9" s="6"/>
      <c r="G9" s="8"/>
      <c r="H9" s="8"/>
      <c r="I9" s="9"/>
      <c r="J9" s="10">
        <f>J10+J11</f>
        <v>147677.78999999998</v>
      </c>
    </row>
    <row r="10" spans="1:12" x14ac:dyDescent="0.25">
      <c r="A10" s="11"/>
      <c r="B10" s="40"/>
      <c r="C10" s="13"/>
      <c r="D10" s="14" t="s">
        <v>36</v>
      </c>
      <c r="E10" s="15"/>
      <c r="F10" s="13"/>
      <c r="G10" s="16"/>
      <c r="H10" s="16"/>
      <c r="I10" s="17"/>
      <c r="J10" s="18"/>
    </row>
    <row r="11" spans="1:12" x14ac:dyDescent="0.25">
      <c r="A11" s="19"/>
      <c r="B11" s="41"/>
      <c r="C11" s="21"/>
      <c r="D11" s="22" t="s">
        <v>35</v>
      </c>
      <c r="E11" s="23"/>
      <c r="F11" s="21"/>
      <c r="G11" s="24"/>
      <c r="H11" s="24"/>
      <c r="I11" s="25"/>
      <c r="J11" s="26">
        <f>SUM(J12:J24)</f>
        <v>147677.78999999998</v>
      </c>
    </row>
    <row r="12" spans="1:12" hidden="1" outlineLevel="1" x14ac:dyDescent="0.25">
      <c r="B12" s="42"/>
      <c r="E12" s="27" t="s">
        <v>33</v>
      </c>
      <c r="F12" s="27" t="s">
        <v>73</v>
      </c>
      <c r="G12" s="30">
        <v>3</v>
      </c>
      <c r="H12" s="27"/>
      <c r="I12" s="30">
        <v>96</v>
      </c>
      <c r="J12" s="28">
        <v>4041.01</v>
      </c>
    </row>
    <row r="13" spans="1:12" hidden="1" outlineLevel="1" x14ac:dyDescent="0.25">
      <c r="B13" s="42"/>
      <c r="E13" s="27" t="s">
        <v>33</v>
      </c>
      <c r="F13" s="27" t="s">
        <v>72</v>
      </c>
      <c r="G13" s="30" t="s">
        <v>149</v>
      </c>
      <c r="H13" s="27"/>
      <c r="I13" s="30">
        <v>4</v>
      </c>
      <c r="J13" s="28">
        <v>4386.78</v>
      </c>
    </row>
    <row r="14" spans="1:12" hidden="1" outlineLevel="1" x14ac:dyDescent="0.25">
      <c r="B14" s="42"/>
      <c r="E14" s="27" t="s">
        <v>33</v>
      </c>
      <c r="F14" s="27" t="s">
        <v>72</v>
      </c>
      <c r="G14" s="29" t="s">
        <v>149</v>
      </c>
      <c r="H14" s="27"/>
      <c r="I14" s="30">
        <v>33</v>
      </c>
      <c r="J14" s="28">
        <v>4935.2</v>
      </c>
    </row>
    <row r="15" spans="1:12" hidden="1" outlineLevel="1" x14ac:dyDescent="0.25">
      <c r="B15" s="42"/>
      <c r="E15" s="27" t="s">
        <v>33</v>
      </c>
      <c r="F15" s="27" t="s">
        <v>75</v>
      </c>
      <c r="G15" s="29">
        <v>8</v>
      </c>
      <c r="H15" s="27"/>
      <c r="I15" s="30">
        <v>1</v>
      </c>
      <c r="J15" s="28">
        <v>4938.01</v>
      </c>
    </row>
    <row r="16" spans="1:12" hidden="1" outlineLevel="1" x14ac:dyDescent="0.25">
      <c r="B16" s="42"/>
      <c r="E16" s="27" t="s">
        <v>33</v>
      </c>
      <c r="F16" s="27" t="s">
        <v>74</v>
      </c>
      <c r="G16" s="29">
        <v>15</v>
      </c>
      <c r="H16" s="27"/>
      <c r="I16" s="30">
        <v>46</v>
      </c>
      <c r="J16" s="28">
        <v>28353.38</v>
      </c>
    </row>
    <row r="17" spans="1:10" hidden="1" outlineLevel="1" x14ac:dyDescent="0.25">
      <c r="B17" s="42"/>
      <c r="E17" s="27" t="s">
        <v>33</v>
      </c>
      <c r="F17" s="27" t="s">
        <v>72</v>
      </c>
      <c r="G17" s="29" t="s">
        <v>150</v>
      </c>
      <c r="H17" s="27"/>
      <c r="I17" s="30">
        <v>13</v>
      </c>
      <c r="J17" s="28">
        <v>4560.0600000000004</v>
      </c>
    </row>
    <row r="18" spans="1:10" hidden="1" outlineLevel="1" x14ac:dyDescent="0.25">
      <c r="B18" s="42"/>
      <c r="E18" s="27" t="s">
        <v>33</v>
      </c>
      <c r="F18" s="27" t="s">
        <v>70</v>
      </c>
      <c r="G18" s="29">
        <v>3</v>
      </c>
      <c r="H18" s="27"/>
      <c r="I18" s="30">
        <v>69</v>
      </c>
      <c r="J18" s="28">
        <v>17656.61</v>
      </c>
    </row>
    <row r="19" spans="1:10" hidden="1" outlineLevel="1" x14ac:dyDescent="0.25">
      <c r="B19" s="42"/>
      <c r="E19" s="27" t="s">
        <v>33</v>
      </c>
      <c r="F19" s="27" t="s">
        <v>34</v>
      </c>
      <c r="G19" s="30">
        <v>8</v>
      </c>
      <c r="H19" s="27"/>
      <c r="I19" s="30">
        <v>2</v>
      </c>
      <c r="J19" s="28">
        <v>12933.2</v>
      </c>
    </row>
    <row r="20" spans="1:10" hidden="1" outlineLevel="1" x14ac:dyDescent="0.25">
      <c r="B20" s="42"/>
      <c r="E20" s="27" t="s">
        <v>33</v>
      </c>
      <c r="F20" s="27" t="s">
        <v>34</v>
      </c>
      <c r="G20" s="30">
        <v>12</v>
      </c>
      <c r="H20" s="27"/>
      <c r="I20" s="30">
        <v>52</v>
      </c>
      <c r="J20" s="28">
        <v>11686.98</v>
      </c>
    </row>
    <row r="21" spans="1:10" hidden="1" outlineLevel="1" x14ac:dyDescent="0.25">
      <c r="B21" s="42"/>
      <c r="E21" s="27" t="s">
        <v>33</v>
      </c>
      <c r="F21" s="27" t="s">
        <v>71</v>
      </c>
      <c r="G21" s="30">
        <v>10</v>
      </c>
      <c r="H21" s="27"/>
      <c r="I21" s="30">
        <v>2</v>
      </c>
      <c r="J21" s="28">
        <v>19526.82</v>
      </c>
    </row>
    <row r="22" spans="1:10" hidden="1" outlineLevel="1" x14ac:dyDescent="0.25">
      <c r="B22" s="42"/>
      <c r="E22" s="27" t="s">
        <v>33</v>
      </c>
      <c r="F22" s="27" t="s">
        <v>71</v>
      </c>
      <c r="G22" s="30">
        <v>15</v>
      </c>
      <c r="H22" s="27"/>
      <c r="I22" s="30">
        <v>19</v>
      </c>
      <c r="J22" s="28">
        <v>4741.32</v>
      </c>
    </row>
    <row r="23" spans="1:10" hidden="1" outlineLevel="1" x14ac:dyDescent="0.25">
      <c r="B23" s="42"/>
      <c r="E23" s="27" t="s">
        <v>33</v>
      </c>
      <c r="F23" s="27" t="s">
        <v>71</v>
      </c>
      <c r="G23" s="29">
        <v>15</v>
      </c>
      <c r="H23" s="27"/>
      <c r="I23" s="30">
        <v>22</v>
      </c>
      <c r="J23" s="28">
        <v>6754.7</v>
      </c>
    </row>
    <row r="24" spans="1:10" hidden="1" outlineLevel="1" x14ac:dyDescent="0.25">
      <c r="B24" s="42"/>
      <c r="E24" s="27" t="s">
        <v>33</v>
      </c>
      <c r="F24" s="27" t="s">
        <v>71</v>
      </c>
      <c r="G24" s="30">
        <v>18</v>
      </c>
      <c r="H24" s="27"/>
      <c r="I24" s="30">
        <v>4</v>
      </c>
      <c r="J24" s="28">
        <v>23163.72</v>
      </c>
    </row>
    <row r="25" spans="1:10" ht="52.8" collapsed="1" x14ac:dyDescent="0.25">
      <c r="A25" s="5" t="s">
        <v>101</v>
      </c>
      <c r="B25" s="37" t="s">
        <v>105</v>
      </c>
      <c r="C25" s="6">
        <v>4706028090</v>
      </c>
      <c r="D25" s="7" t="s">
        <v>37</v>
      </c>
      <c r="E25" s="6"/>
      <c r="F25" s="6"/>
      <c r="G25" s="8"/>
      <c r="H25" s="8"/>
      <c r="I25" s="9"/>
      <c r="J25" s="10">
        <f>J26+J27</f>
        <v>2547111.6800000002</v>
      </c>
    </row>
    <row r="26" spans="1:10" x14ac:dyDescent="0.25">
      <c r="A26" s="11"/>
      <c r="B26" s="40"/>
      <c r="C26" s="13"/>
      <c r="D26" s="14" t="s">
        <v>36</v>
      </c>
      <c r="E26" s="15"/>
      <c r="F26" s="13"/>
      <c r="G26" s="16"/>
      <c r="H26" s="16"/>
      <c r="I26" s="17"/>
      <c r="J26" s="34">
        <v>1683962.34</v>
      </c>
    </row>
    <row r="27" spans="1:10" x14ac:dyDescent="0.25">
      <c r="A27" s="19"/>
      <c r="B27" s="41"/>
      <c r="C27" s="21"/>
      <c r="D27" s="22" t="s">
        <v>35</v>
      </c>
      <c r="E27" s="23"/>
      <c r="F27" s="21"/>
      <c r="G27" s="24"/>
      <c r="H27" s="24"/>
      <c r="I27" s="25"/>
      <c r="J27" s="26">
        <f>SUM(J28:J91)</f>
        <v>863149.34000000008</v>
      </c>
    </row>
    <row r="28" spans="1:10" hidden="1" outlineLevel="1" x14ac:dyDescent="0.25">
      <c r="B28" s="42"/>
      <c r="E28" s="27" t="s">
        <v>3</v>
      </c>
      <c r="F28" s="27" t="s">
        <v>2</v>
      </c>
      <c r="G28" s="30">
        <v>50</v>
      </c>
      <c r="H28" s="27"/>
      <c r="I28" s="30">
        <v>3</v>
      </c>
      <c r="J28" s="28">
        <v>6294.84</v>
      </c>
    </row>
    <row r="29" spans="1:10" hidden="1" outlineLevel="1" x14ac:dyDescent="0.25">
      <c r="B29" s="42"/>
      <c r="E29" s="27" t="s">
        <v>3</v>
      </c>
      <c r="F29" s="27" t="s">
        <v>8</v>
      </c>
      <c r="G29" s="30">
        <v>2</v>
      </c>
      <c r="H29" s="27"/>
      <c r="I29" s="30">
        <v>18</v>
      </c>
      <c r="J29" s="28">
        <v>19111.29</v>
      </c>
    </row>
    <row r="30" spans="1:10" hidden="1" outlineLevel="1" x14ac:dyDescent="0.25">
      <c r="B30" s="42"/>
      <c r="E30" s="27" t="s">
        <v>3</v>
      </c>
      <c r="F30" s="27" t="s">
        <v>9</v>
      </c>
      <c r="G30" s="30">
        <v>50</v>
      </c>
      <c r="H30" s="27"/>
      <c r="I30" s="30">
        <v>4</v>
      </c>
      <c r="J30" s="28">
        <v>6916.85</v>
      </c>
    </row>
    <row r="31" spans="1:10" hidden="1" outlineLevel="1" x14ac:dyDescent="0.25">
      <c r="B31" s="42"/>
      <c r="E31" s="27" t="s">
        <v>3</v>
      </c>
      <c r="F31" s="27" t="s">
        <v>9</v>
      </c>
      <c r="G31" s="30">
        <v>50</v>
      </c>
      <c r="H31" s="27"/>
      <c r="I31" s="30">
        <v>22</v>
      </c>
      <c r="J31" s="28">
        <v>18517.71</v>
      </c>
    </row>
    <row r="32" spans="1:10" hidden="1" outlineLevel="1" x14ac:dyDescent="0.25">
      <c r="B32" s="42"/>
      <c r="E32" s="27" t="s">
        <v>3</v>
      </c>
      <c r="F32" s="27" t="s">
        <v>9</v>
      </c>
      <c r="G32" s="30">
        <v>50</v>
      </c>
      <c r="H32" s="27"/>
      <c r="I32" s="30">
        <v>26</v>
      </c>
      <c r="J32" s="28">
        <v>21289.47</v>
      </c>
    </row>
    <row r="33" spans="2:10" hidden="1" outlineLevel="1" x14ac:dyDescent="0.25">
      <c r="B33" s="42"/>
      <c r="E33" s="27" t="s">
        <v>3</v>
      </c>
      <c r="F33" s="27" t="s">
        <v>15</v>
      </c>
      <c r="G33" s="30">
        <v>14</v>
      </c>
      <c r="H33" s="27"/>
      <c r="I33" s="30">
        <v>12</v>
      </c>
      <c r="J33" s="28">
        <v>4317.3999999999996</v>
      </c>
    </row>
    <row r="34" spans="2:10" hidden="1" outlineLevel="1" x14ac:dyDescent="0.25">
      <c r="B34" s="42"/>
      <c r="E34" s="27" t="s">
        <v>3</v>
      </c>
      <c r="F34" s="27" t="s">
        <v>15</v>
      </c>
      <c r="G34" s="30">
        <v>14</v>
      </c>
      <c r="H34" s="27"/>
      <c r="I34" s="30">
        <v>61</v>
      </c>
      <c r="J34" s="28">
        <v>4391.2700000000004</v>
      </c>
    </row>
    <row r="35" spans="2:10" hidden="1" outlineLevel="1" x14ac:dyDescent="0.25">
      <c r="B35" s="42"/>
      <c r="E35" s="27" t="s">
        <v>3</v>
      </c>
      <c r="F35" s="27" t="s">
        <v>15</v>
      </c>
      <c r="G35" s="30">
        <v>14</v>
      </c>
      <c r="H35" s="27"/>
      <c r="I35" s="30">
        <v>75</v>
      </c>
      <c r="J35" s="28">
        <v>49736.76</v>
      </c>
    </row>
    <row r="36" spans="2:10" hidden="1" outlineLevel="1" x14ac:dyDescent="0.25">
      <c r="B36" s="42"/>
      <c r="E36" s="27" t="s">
        <v>3</v>
      </c>
      <c r="F36" s="27" t="s">
        <v>15</v>
      </c>
      <c r="G36" s="30">
        <v>16</v>
      </c>
      <c r="H36" s="27"/>
      <c r="I36" s="30">
        <v>26</v>
      </c>
      <c r="J36" s="28">
        <v>7962.39</v>
      </c>
    </row>
    <row r="37" spans="2:10" hidden="1" outlineLevel="1" x14ac:dyDescent="0.25">
      <c r="B37" s="42"/>
      <c r="E37" s="27" t="s">
        <v>3</v>
      </c>
      <c r="F37" s="27" t="s">
        <v>13</v>
      </c>
      <c r="G37" s="30">
        <v>65</v>
      </c>
      <c r="H37" s="27"/>
      <c r="I37" s="30">
        <v>9</v>
      </c>
      <c r="J37" s="28">
        <v>9692.66</v>
      </c>
    </row>
    <row r="38" spans="2:10" hidden="1" outlineLevel="1" x14ac:dyDescent="0.25">
      <c r="B38" s="42"/>
      <c r="E38" s="27" t="s">
        <v>3</v>
      </c>
      <c r="F38" s="27" t="s">
        <v>13</v>
      </c>
      <c r="G38" s="30">
        <v>65</v>
      </c>
      <c r="H38" s="27"/>
      <c r="I38" s="30">
        <v>14</v>
      </c>
      <c r="J38" s="28">
        <v>5648.24</v>
      </c>
    </row>
    <row r="39" spans="2:10" hidden="1" outlineLevel="1" x14ac:dyDescent="0.25">
      <c r="B39" s="42"/>
      <c r="E39" s="27" t="s">
        <v>3</v>
      </c>
      <c r="F39" s="27" t="s">
        <v>13</v>
      </c>
      <c r="G39" s="30">
        <v>65</v>
      </c>
      <c r="H39" s="27"/>
      <c r="I39" s="30">
        <v>17</v>
      </c>
      <c r="J39" s="28">
        <v>16749.150000000001</v>
      </c>
    </row>
    <row r="40" spans="2:10" hidden="1" outlineLevel="1" x14ac:dyDescent="0.25">
      <c r="B40" s="42"/>
      <c r="E40" s="27" t="s">
        <v>3</v>
      </c>
      <c r="F40" s="27" t="s">
        <v>13</v>
      </c>
      <c r="G40" s="30">
        <v>65</v>
      </c>
      <c r="H40" s="27"/>
      <c r="I40" s="30">
        <v>21</v>
      </c>
      <c r="J40" s="28">
        <v>54589.68</v>
      </c>
    </row>
    <row r="41" spans="2:10" hidden="1" outlineLevel="1" x14ac:dyDescent="0.25">
      <c r="B41" s="42"/>
      <c r="E41" s="27" t="s">
        <v>3</v>
      </c>
      <c r="F41" s="27" t="s">
        <v>13</v>
      </c>
      <c r="G41" s="30">
        <v>69</v>
      </c>
      <c r="H41" s="27"/>
      <c r="I41" s="30">
        <v>46</v>
      </c>
      <c r="J41" s="28">
        <v>14636.51</v>
      </c>
    </row>
    <row r="42" spans="2:10" hidden="1" outlineLevel="1" x14ac:dyDescent="0.25">
      <c r="B42" s="42"/>
      <c r="E42" s="27" t="s">
        <v>3</v>
      </c>
      <c r="F42" s="27" t="s">
        <v>13</v>
      </c>
      <c r="G42" s="30">
        <v>69</v>
      </c>
      <c r="H42" s="27"/>
      <c r="I42" s="30">
        <v>62</v>
      </c>
      <c r="J42" s="28">
        <v>4158.5600000000004</v>
      </c>
    </row>
    <row r="43" spans="2:10" hidden="1" outlineLevel="1" x14ac:dyDescent="0.25">
      <c r="B43" s="42"/>
      <c r="E43" s="27" t="s">
        <v>3</v>
      </c>
      <c r="F43" s="27" t="s">
        <v>13</v>
      </c>
      <c r="G43" s="30">
        <v>77</v>
      </c>
      <c r="H43" s="27"/>
      <c r="I43" s="30">
        <v>89</v>
      </c>
      <c r="J43" s="28">
        <v>4697.38</v>
      </c>
    </row>
    <row r="44" spans="2:10" hidden="1" outlineLevel="1" x14ac:dyDescent="0.25">
      <c r="B44" s="42"/>
      <c r="E44" s="27" t="s">
        <v>3</v>
      </c>
      <c r="F44" s="27" t="s">
        <v>14</v>
      </c>
      <c r="G44" s="30">
        <v>6</v>
      </c>
      <c r="H44" s="27"/>
      <c r="I44" s="30">
        <v>13</v>
      </c>
      <c r="J44" s="28">
        <v>7238.57</v>
      </c>
    </row>
    <row r="45" spans="2:10" hidden="1" outlineLevel="1" x14ac:dyDescent="0.25">
      <c r="B45" s="42"/>
      <c r="E45" s="27" t="s">
        <v>3</v>
      </c>
      <c r="F45" s="27" t="s">
        <v>10</v>
      </c>
      <c r="G45" s="30">
        <v>44</v>
      </c>
      <c r="H45" s="27"/>
      <c r="I45" s="30">
        <v>65</v>
      </c>
      <c r="J45" s="28">
        <v>4471.74</v>
      </c>
    </row>
    <row r="46" spans="2:10" hidden="1" outlineLevel="1" x14ac:dyDescent="0.25">
      <c r="B46" s="42"/>
      <c r="E46" s="27" t="s">
        <v>3</v>
      </c>
      <c r="F46" s="27" t="s">
        <v>10</v>
      </c>
      <c r="G46" s="30">
        <v>62</v>
      </c>
      <c r="H46" s="27"/>
      <c r="I46" s="30">
        <v>69</v>
      </c>
      <c r="J46" s="28">
        <v>5789.24</v>
      </c>
    </row>
    <row r="47" spans="2:10" hidden="1" outlineLevel="1" x14ac:dyDescent="0.25">
      <c r="B47" s="42"/>
      <c r="E47" s="27" t="s">
        <v>3</v>
      </c>
      <c r="F47" s="27" t="s">
        <v>10</v>
      </c>
      <c r="G47" s="30">
        <v>64</v>
      </c>
      <c r="H47" s="27"/>
      <c r="I47" s="30">
        <v>62</v>
      </c>
      <c r="J47" s="28">
        <v>9646.4600000000009</v>
      </c>
    </row>
    <row r="48" spans="2:10" hidden="1" outlineLevel="1" x14ac:dyDescent="0.25">
      <c r="B48" s="42"/>
      <c r="E48" s="27" t="s">
        <v>3</v>
      </c>
      <c r="F48" s="27" t="s">
        <v>10</v>
      </c>
      <c r="G48" s="30">
        <v>64</v>
      </c>
      <c r="H48" s="27"/>
      <c r="I48" s="30">
        <v>63</v>
      </c>
      <c r="J48" s="28">
        <v>4093.36</v>
      </c>
    </row>
    <row r="49" spans="2:10" hidden="1" outlineLevel="1" x14ac:dyDescent="0.25">
      <c r="B49" s="42"/>
      <c r="E49" s="27" t="s">
        <v>3</v>
      </c>
      <c r="F49" s="27" t="s">
        <v>10</v>
      </c>
      <c r="G49" s="30">
        <v>100</v>
      </c>
      <c r="H49" s="27"/>
      <c r="I49" s="30">
        <v>17</v>
      </c>
      <c r="J49" s="28">
        <v>4135.34</v>
      </c>
    </row>
    <row r="50" spans="2:10" hidden="1" outlineLevel="1" x14ac:dyDescent="0.25">
      <c r="B50" s="42"/>
      <c r="E50" s="27" t="s">
        <v>3</v>
      </c>
      <c r="F50" s="27" t="s">
        <v>10</v>
      </c>
      <c r="G50" s="30">
        <v>100</v>
      </c>
      <c r="H50" s="27"/>
      <c r="I50" s="30">
        <v>36</v>
      </c>
      <c r="J50" s="28">
        <v>18900</v>
      </c>
    </row>
    <row r="51" spans="2:10" hidden="1" outlineLevel="1" x14ac:dyDescent="0.25">
      <c r="B51" s="42"/>
      <c r="E51" s="27" t="s">
        <v>3</v>
      </c>
      <c r="F51" s="27" t="s">
        <v>12</v>
      </c>
      <c r="G51" s="30">
        <v>11</v>
      </c>
      <c r="H51" s="27"/>
      <c r="I51" s="30">
        <v>37</v>
      </c>
      <c r="J51" s="28">
        <v>15588.73</v>
      </c>
    </row>
    <row r="52" spans="2:10" hidden="1" outlineLevel="1" x14ac:dyDescent="0.25">
      <c r="B52" s="42"/>
      <c r="E52" s="27" t="s">
        <v>3</v>
      </c>
      <c r="F52" s="27" t="s">
        <v>12</v>
      </c>
      <c r="G52" s="30">
        <v>11</v>
      </c>
      <c r="H52" s="27"/>
      <c r="I52" s="30">
        <v>43</v>
      </c>
      <c r="J52" s="28">
        <v>4792.45</v>
      </c>
    </row>
    <row r="53" spans="2:10" hidden="1" outlineLevel="1" x14ac:dyDescent="0.25">
      <c r="B53" s="42"/>
      <c r="E53" s="27" t="s">
        <v>3</v>
      </c>
      <c r="F53" s="27" t="s">
        <v>5</v>
      </c>
      <c r="G53" s="30">
        <v>13</v>
      </c>
      <c r="H53" s="27"/>
      <c r="I53" s="30">
        <v>11</v>
      </c>
      <c r="J53" s="28">
        <v>30789.940000000002</v>
      </c>
    </row>
    <row r="54" spans="2:10" hidden="1" outlineLevel="1" x14ac:dyDescent="0.25">
      <c r="B54" s="42"/>
      <c r="E54" s="27" t="s">
        <v>3</v>
      </c>
      <c r="F54" s="27" t="s">
        <v>2</v>
      </c>
      <c r="G54" s="30">
        <v>4</v>
      </c>
      <c r="H54" s="27"/>
      <c r="I54" s="30">
        <v>14</v>
      </c>
      <c r="J54" s="28">
        <v>15033.73</v>
      </c>
    </row>
    <row r="55" spans="2:10" hidden="1" outlineLevel="1" x14ac:dyDescent="0.25">
      <c r="B55" s="42"/>
      <c r="E55" s="27" t="s">
        <v>3</v>
      </c>
      <c r="F55" s="27" t="s">
        <v>2</v>
      </c>
      <c r="G55" s="30" t="s">
        <v>4</v>
      </c>
      <c r="H55" s="27"/>
      <c r="I55" s="30">
        <v>35</v>
      </c>
      <c r="J55" s="28">
        <v>12768.43</v>
      </c>
    </row>
    <row r="56" spans="2:10" hidden="1" outlineLevel="1" x14ac:dyDescent="0.25">
      <c r="B56" s="42"/>
      <c r="E56" s="27" t="s">
        <v>3</v>
      </c>
      <c r="F56" s="27" t="s">
        <v>2</v>
      </c>
      <c r="G56" s="30" t="s">
        <v>4</v>
      </c>
      <c r="H56" s="27"/>
      <c r="I56" s="30">
        <v>40</v>
      </c>
      <c r="J56" s="28">
        <v>8256.48</v>
      </c>
    </row>
    <row r="57" spans="2:10" hidden="1" outlineLevel="1" x14ac:dyDescent="0.25">
      <c r="B57" s="42"/>
      <c r="E57" s="27" t="s">
        <v>3</v>
      </c>
      <c r="F57" s="27" t="s">
        <v>2</v>
      </c>
      <c r="G57" s="30" t="s">
        <v>4</v>
      </c>
      <c r="H57" s="27"/>
      <c r="I57" s="30">
        <v>47</v>
      </c>
      <c r="J57" s="28">
        <v>20278.96</v>
      </c>
    </row>
    <row r="58" spans="2:10" hidden="1" outlineLevel="1" x14ac:dyDescent="0.25">
      <c r="B58" s="42"/>
      <c r="E58" s="27" t="s">
        <v>3</v>
      </c>
      <c r="F58" s="27" t="s">
        <v>8</v>
      </c>
      <c r="G58" s="30">
        <v>4</v>
      </c>
      <c r="H58" s="27"/>
      <c r="I58" s="30">
        <v>18</v>
      </c>
      <c r="J58" s="28">
        <v>7714.1100000000006</v>
      </c>
    </row>
    <row r="59" spans="2:10" hidden="1" outlineLevel="1" x14ac:dyDescent="0.25">
      <c r="B59" s="42"/>
      <c r="E59" s="27" t="s">
        <v>3</v>
      </c>
      <c r="F59" s="27" t="s">
        <v>8</v>
      </c>
      <c r="G59" s="30">
        <v>14</v>
      </c>
      <c r="H59" s="27"/>
      <c r="I59" s="30">
        <v>12</v>
      </c>
      <c r="J59" s="28">
        <v>5330.02</v>
      </c>
    </row>
    <row r="60" spans="2:10" hidden="1" outlineLevel="1" x14ac:dyDescent="0.25">
      <c r="B60" s="42"/>
      <c r="E60" s="27" t="s">
        <v>3</v>
      </c>
      <c r="F60" s="27" t="s">
        <v>8</v>
      </c>
      <c r="G60" s="30">
        <v>14</v>
      </c>
      <c r="H60" s="27"/>
      <c r="I60" s="30">
        <v>14</v>
      </c>
      <c r="J60" s="28">
        <v>5921.9800000000005</v>
      </c>
    </row>
    <row r="61" spans="2:10" hidden="1" outlineLevel="1" x14ac:dyDescent="0.25">
      <c r="B61" s="42"/>
      <c r="E61" s="27" t="s">
        <v>3</v>
      </c>
      <c r="F61" s="27" t="s">
        <v>8</v>
      </c>
      <c r="G61" s="30">
        <v>14</v>
      </c>
      <c r="H61" s="27"/>
      <c r="I61" s="30">
        <v>19</v>
      </c>
      <c r="J61" s="28">
        <v>11584.08</v>
      </c>
    </row>
    <row r="62" spans="2:10" hidden="1" outlineLevel="1" x14ac:dyDescent="0.25">
      <c r="B62" s="42"/>
      <c r="E62" s="27" t="s">
        <v>3</v>
      </c>
      <c r="F62" s="27" t="s">
        <v>15</v>
      </c>
      <c r="G62" s="30">
        <v>2</v>
      </c>
      <c r="H62" s="27"/>
      <c r="I62" s="30">
        <v>60</v>
      </c>
      <c r="J62" s="28">
        <v>7940.9400000000005</v>
      </c>
    </row>
    <row r="63" spans="2:10" hidden="1" outlineLevel="1" x14ac:dyDescent="0.25">
      <c r="B63" s="42"/>
      <c r="E63" s="27" t="s">
        <v>3</v>
      </c>
      <c r="F63" s="27" t="s">
        <v>9</v>
      </c>
      <c r="G63" s="30">
        <v>67</v>
      </c>
      <c r="H63" s="27"/>
      <c r="I63" s="30">
        <v>41</v>
      </c>
      <c r="J63" s="28">
        <v>7450.27</v>
      </c>
    </row>
    <row r="64" spans="2:10" hidden="1" outlineLevel="1" x14ac:dyDescent="0.25">
      <c r="B64" s="42"/>
      <c r="E64" s="27" t="s">
        <v>3</v>
      </c>
      <c r="F64" s="27" t="s">
        <v>13</v>
      </c>
      <c r="G64" s="30">
        <v>67</v>
      </c>
      <c r="H64" s="27"/>
      <c r="I64" s="30">
        <v>55</v>
      </c>
      <c r="J64" s="28">
        <v>8923.15</v>
      </c>
    </row>
    <row r="65" spans="2:10" hidden="1" outlineLevel="1" x14ac:dyDescent="0.25">
      <c r="B65" s="42"/>
      <c r="E65" s="27" t="s">
        <v>3</v>
      </c>
      <c r="F65" s="27" t="s">
        <v>13</v>
      </c>
      <c r="G65" s="30">
        <v>71</v>
      </c>
      <c r="H65" s="27"/>
      <c r="I65" s="30">
        <v>6</v>
      </c>
      <c r="J65" s="28">
        <v>22159.48</v>
      </c>
    </row>
    <row r="66" spans="2:10" hidden="1" outlineLevel="1" x14ac:dyDescent="0.25">
      <c r="B66" s="42"/>
      <c r="E66" s="27" t="s">
        <v>3</v>
      </c>
      <c r="F66" s="27" t="s">
        <v>10</v>
      </c>
      <c r="G66" s="30">
        <v>56</v>
      </c>
      <c r="H66" s="27"/>
      <c r="I66" s="30">
        <v>72</v>
      </c>
      <c r="J66" s="28">
        <v>30095.16</v>
      </c>
    </row>
    <row r="67" spans="2:10" hidden="1" outlineLevel="1" x14ac:dyDescent="0.25">
      <c r="B67" s="42"/>
      <c r="E67" s="27" t="s">
        <v>3</v>
      </c>
      <c r="F67" s="27" t="s">
        <v>10</v>
      </c>
      <c r="G67" s="30">
        <v>64</v>
      </c>
      <c r="H67" s="27"/>
      <c r="I67" s="30">
        <v>37</v>
      </c>
      <c r="J67" s="28">
        <v>6808.32</v>
      </c>
    </row>
    <row r="68" spans="2:10" hidden="1" outlineLevel="1" x14ac:dyDescent="0.25">
      <c r="B68" s="42"/>
      <c r="E68" s="27" t="s">
        <v>3</v>
      </c>
      <c r="F68" s="27" t="s">
        <v>13</v>
      </c>
      <c r="G68" s="30">
        <v>45</v>
      </c>
      <c r="H68" s="27"/>
      <c r="I68" s="30">
        <v>1</v>
      </c>
      <c r="J68" s="28">
        <v>9916.26</v>
      </c>
    </row>
    <row r="69" spans="2:10" hidden="1" outlineLevel="1" x14ac:dyDescent="0.25">
      <c r="B69" s="42"/>
      <c r="E69" s="27" t="s">
        <v>3</v>
      </c>
      <c r="F69" s="27" t="s">
        <v>13</v>
      </c>
      <c r="G69" s="30">
        <v>45</v>
      </c>
      <c r="H69" s="27"/>
      <c r="I69" s="30">
        <v>10</v>
      </c>
      <c r="J69" s="28">
        <v>12435.08</v>
      </c>
    </row>
    <row r="70" spans="2:10" hidden="1" outlineLevel="1" x14ac:dyDescent="0.25">
      <c r="B70" s="42"/>
      <c r="E70" s="27" t="s">
        <v>3</v>
      </c>
      <c r="F70" s="27" t="s">
        <v>13</v>
      </c>
      <c r="G70" s="30">
        <v>45</v>
      </c>
      <c r="H70" s="27"/>
      <c r="I70" s="30">
        <v>13</v>
      </c>
      <c r="J70" s="28">
        <v>28727.81</v>
      </c>
    </row>
    <row r="71" spans="2:10" hidden="1" outlineLevel="1" x14ac:dyDescent="0.25">
      <c r="B71" s="42"/>
      <c r="E71" s="27" t="s">
        <v>3</v>
      </c>
      <c r="F71" s="27" t="s">
        <v>13</v>
      </c>
      <c r="G71" s="30">
        <v>45</v>
      </c>
      <c r="H71" s="27"/>
      <c r="I71" s="30">
        <v>18</v>
      </c>
      <c r="J71" s="28">
        <v>5372.08</v>
      </c>
    </row>
    <row r="72" spans="2:10" hidden="1" outlineLevel="1" x14ac:dyDescent="0.25">
      <c r="B72" s="42"/>
      <c r="E72" s="27" t="s">
        <v>3</v>
      </c>
      <c r="F72" s="27" t="s">
        <v>13</v>
      </c>
      <c r="G72" s="30">
        <v>51</v>
      </c>
      <c r="H72" s="27"/>
      <c r="I72" s="30">
        <v>14</v>
      </c>
      <c r="J72" s="28">
        <v>11592.98</v>
      </c>
    </row>
    <row r="73" spans="2:10" hidden="1" outlineLevel="1" x14ac:dyDescent="0.25">
      <c r="B73" s="42"/>
      <c r="E73" s="27" t="s">
        <v>3</v>
      </c>
      <c r="F73" s="27" t="s">
        <v>5</v>
      </c>
      <c r="G73" s="30">
        <v>5</v>
      </c>
      <c r="H73" s="27"/>
      <c r="I73" s="30">
        <v>22</v>
      </c>
      <c r="J73" s="28">
        <v>36465.14</v>
      </c>
    </row>
    <row r="74" spans="2:10" hidden="1" outlineLevel="1" x14ac:dyDescent="0.25">
      <c r="B74" s="42"/>
      <c r="E74" s="27" t="s">
        <v>3</v>
      </c>
      <c r="F74" s="27" t="s">
        <v>5</v>
      </c>
      <c r="G74" s="30">
        <v>8</v>
      </c>
      <c r="H74" s="27"/>
      <c r="I74" s="30">
        <v>13</v>
      </c>
      <c r="J74" s="28">
        <v>20887.900000000001</v>
      </c>
    </row>
    <row r="75" spans="2:10" hidden="1" outlineLevel="1" x14ac:dyDescent="0.25">
      <c r="B75" s="42"/>
      <c r="E75" s="27" t="s">
        <v>3</v>
      </c>
      <c r="F75" s="27" t="s">
        <v>5</v>
      </c>
      <c r="G75" s="30">
        <v>8</v>
      </c>
      <c r="H75" s="27"/>
      <c r="I75" s="30">
        <v>17</v>
      </c>
      <c r="J75" s="28">
        <v>39614.14</v>
      </c>
    </row>
    <row r="76" spans="2:10" hidden="1" outlineLevel="1" x14ac:dyDescent="0.25">
      <c r="B76" s="42"/>
      <c r="E76" s="27" t="s">
        <v>3</v>
      </c>
      <c r="F76" s="27" t="s">
        <v>5</v>
      </c>
      <c r="G76" s="30">
        <v>8</v>
      </c>
      <c r="H76" s="27"/>
      <c r="I76" s="30">
        <v>38</v>
      </c>
      <c r="J76" s="28">
        <v>18297.16</v>
      </c>
    </row>
    <row r="77" spans="2:10" hidden="1" outlineLevel="1" x14ac:dyDescent="0.25">
      <c r="B77" s="42"/>
      <c r="E77" s="27" t="s">
        <v>3</v>
      </c>
      <c r="F77" s="27" t="s">
        <v>5</v>
      </c>
      <c r="G77" s="30">
        <v>8</v>
      </c>
      <c r="H77" s="27"/>
      <c r="I77" s="30">
        <v>44</v>
      </c>
      <c r="J77" s="28">
        <v>4119.6000000000004</v>
      </c>
    </row>
    <row r="78" spans="2:10" hidden="1" outlineLevel="1" x14ac:dyDescent="0.25">
      <c r="B78" s="42"/>
      <c r="E78" s="27" t="s">
        <v>3</v>
      </c>
      <c r="F78" s="27" t="s">
        <v>5</v>
      </c>
      <c r="G78" s="30">
        <v>8</v>
      </c>
      <c r="H78" s="27"/>
      <c r="I78" s="30">
        <v>46</v>
      </c>
      <c r="J78" s="28">
        <v>4021.28</v>
      </c>
    </row>
    <row r="79" spans="2:10" hidden="1" outlineLevel="1" x14ac:dyDescent="0.25">
      <c r="B79" s="42"/>
      <c r="E79" s="27" t="s">
        <v>3</v>
      </c>
      <c r="F79" s="27" t="s">
        <v>5</v>
      </c>
      <c r="G79" s="30">
        <v>13</v>
      </c>
      <c r="H79" s="27"/>
      <c r="I79" s="30">
        <v>3</v>
      </c>
      <c r="J79" s="28">
        <v>10274.790000000001</v>
      </c>
    </row>
    <row r="80" spans="2:10" hidden="1" outlineLevel="1" x14ac:dyDescent="0.25">
      <c r="B80" s="42"/>
      <c r="E80" s="27" t="s">
        <v>3</v>
      </c>
      <c r="F80" s="27" t="s">
        <v>5</v>
      </c>
      <c r="G80" s="30">
        <v>13</v>
      </c>
      <c r="H80" s="27"/>
      <c r="I80" s="30">
        <v>7</v>
      </c>
      <c r="J80" s="28">
        <v>24203.89</v>
      </c>
    </row>
    <row r="81" spans="1:10" hidden="1" outlineLevel="1" x14ac:dyDescent="0.25">
      <c r="B81" s="42"/>
      <c r="E81" s="27" t="s">
        <v>3</v>
      </c>
      <c r="F81" s="27" t="s">
        <v>139</v>
      </c>
      <c r="G81" s="30">
        <v>15</v>
      </c>
      <c r="H81" s="27"/>
      <c r="I81" s="30">
        <v>33</v>
      </c>
      <c r="J81" s="28">
        <v>5282.3</v>
      </c>
    </row>
    <row r="82" spans="1:10" hidden="1" outlineLevel="1" x14ac:dyDescent="0.25">
      <c r="B82" s="42"/>
      <c r="E82" s="27" t="s">
        <v>3</v>
      </c>
      <c r="F82" s="27" t="s">
        <v>140</v>
      </c>
      <c r="G82" s="30">
        <v>9</v>
      </c>
      <c r="H82" s="27"/>
      <c r="I82" s="30">
        <v>93</v>
      </c>
      <c r="J82" s="28">
        <v>8756.5400000000009</v>
      </c>
    </row>
    <row r="83" spans="1:10" hidden="1" outlineLevel="1" x14ac:dyDescent="0.25">
      <c r="B83" s="42"/>
      <c r="E83" s="27" t="s">
        <v>3</v>
      </c>
      <c r="F83" s="27" t="s">
        <v>5</v>
      </c>
      <c r="G83" s="30">
        <v>13</v>
      </c>
      <c r="H83" s="27"/>
      <c r="I83" s="30">
        <v>16</v>
      </c>
      <c r="J83" s="28">
        <v>21180.82</v>
      </c>
    </row>
    <row r="84" spans="1:10" hidden="1" outlineLevel="1" x14ac:dyDescent="0.25">
      <c r="B84" s="42"/>
      <c r="E84" s="27" t="s">
        <v>1</v>
      </c>
      <c r="F84" s="27" t="s">
        <v>0</v>
      </c>
      <c r="G84" s="30">
        <v>31</v>
      </c>
      <c r="H84" s="27"/>
      <c r="I84" s="30">
        <v>19</v>
      </c>
      <c r="J84" s="28">
        <v>9200.4</v>
      </c>
    </row>
    <row r="85" spans="1:10" hidden="1" outlineLevel="1" x14ac:dyDescent="0.25">
      <c r="B85" s="42"/>
      <c r="E85" s="27" t="s">
        <v>1</v>
      </c>
      <c r="F85" s="27" t="s">
        <v>0</v>
      </c>
      <c r="G85" s="30">
        <v>33</v>
      </c>
      <c r="H85" s="27"/>
      <c r="I85" s="30">
        <v>16</v>
      </c>
      <c r="J85" s="28">
        <v>7397.22</v>
      </c>
    </row>
    <row r="86" spans="1:10" hidden="1" outlineLevel="1" x14ac:dyDescent="0.25">
      <c r="B86" s="42"/>
      <c r="E86" s="27" t="s">
        <v>1</v>
      </c>
      <c r="F86" s="27" t="s">
        <v>0</v>
      </c>
      <c r="G86" s="30">
        <v>33</v>
      </c>
      <c r="H86" s="27"/>
      <c r="I86" s="30">
        <v>106</v>
      </c>
      <c r="J86" s="28">
        <v>15741.64</v>
      </c>
    </row>
    <row r="87" spans="1:10" hidden="1" outlineLevel="1" x14ac:dyDescent="0.25">
      <c r="B87" s="42"/>
      <c r="E87" s="27" t="s">
        <v>1</v>
      </c>
      <c r="F87" s="27" t="s">
        <v>0</v>
      </c>
      <c r="G87" s="30">
        <v>33</v>
      </c>
      <c r="H87" s="27"/>
      <c r="I87" s="30">
        <v>119</v>
      </c>
      <c r="J87" s="28">
        <v>6917.2300000000005</v>
      </c>
    </row>
    <row r="88" spans="1:10" hidden="1" outlineLevel="1" x14ac:dyDescent="0.25">
      <c r="B88" s="42"/>
      <c r="E88" s="27" t="s">
        <v>3</v>
      </c>
      <c r="F88" s="27" t="s">
        <v>5</v>
      </c>
      <c r="G88" s="30">
        <v>13</v>
      </c>
      <c r="H88" s="27"/>
      <c r="I88" s="30">
        <v>45201</v>
      </c>
      <c r="J88" s="28">
        <v>6146.84</v>
      </c>
    </row>
    <row r="89" spans="1:10" hidden="1" outlineLevel="1" x14ac:dyDescent="0.25">
      <c r="B89" s="42"/>
      <c r="E89" s="27" t="s">
        <v>3</v>
      </c>
      <c r="F89" s="27" t="s">
        <v>5</v>
      </c>
      <c r="G89" s="30">
        <v>13</v>
      </c>
      <c r="H89" s="27"/>
      <c r="I89" s="30">
        <v>30</v>
      </c>
      <c r="J89" s="28">
        <v>8899.56</v>
      </c>
    </row>
    <row r="90" spans="1:10" hidden="1" outlineLevel="1" x14ac:dyDescent="0.25">
      <c r="B90" s="42"/>
      <c r="E90" s="27" t="s">
        <v>3</v>
      </c>
      <c r="F90" s="27" t="s">
        <v>14</v>
      </c>
      <c r="G90" s="30">
        <v>1</v>
      </c>
      <c r="H90" s="27"/>
      <c r="I90" s="30">
        <v>4</v>
      </c>
      <c r="J90" s="28">
        <v>14270.95</v>
      </c>
    </row>
    <row r="91" spans="1:10" hidden="1" outlineLevel="1" x14ac:dyDescent="0.25">
      <c r="B91" s="42"/>
      <c r="E91" s="27" t="s">
        <v>3</v>
      </c>
      <c r="F91" s="27" t="s">
        <v>2</v>
      </c>
      <c r="G91" s="30">
        <v>2</v>
      </c>
      <c r="H91" s="27"/>
      <c r="I91" s="30">
        <v>11</v>
      </c>
      <c r="J91" s="28">
        <v>9006.630000000001</v>
      </c>
    </row>
    <row r="92" spans="1:10" ht="32.25" customHeight="1" collapsed="1" x14ac:dyDescent="0.25">
      <c r="A92" s="5" t="s">
        <v>101</v>
      </c>
      <c r="B92" s="37" t="s">
        <v>106</v>
      </c>
      <c r="C92" s="6">
        <v>4706026939</v>
      </c>
      <c r="D92" s="7" t="s">
        <v>37</v>
      </c>
      <c r="E92" s="6"/>
      <c r="F92" s="6"/>
      <c r="G92" s="8"/>
      <c r="H92" s="8"/>
      <c r="I92" s="9"/>
      <c r="J92" s="10">
        <f>J93+J94</f>
        <v>122045.78999999998</v>
      </c>
    </row>
    <row r="93" spans="1:10" x14ac:dyDescent="0.25">
      <c r="A93" s="11"/>
      <c r="B93" s="40"/>
      <c r="C93" s="13"/>
      <c r="D93" s="14" t="s">
        <v>36</v>
      </c>
      <c r="E93" s="15"/>
      <c r="F93" s="13"/>
      <c r="G93" s="16"/>
      <c r="H93" s="16"/>
      <c r="I93" s="17"/>
      <c r="J93" s="18"/>
    </row>
    <row r="94" spans="1:10" x14ac:dyDescent="0.25">
      <c r="A94" s="19"/>
      <c r="B94" s="41"/>
      <c r="C94" s="21"/>
      <c r="D94" s="22" t="s">
        <v>35</v>
      </c>
      <c r="E94" s="23"/>
      <c r="F94" s="21"/>
      <c r="G94" s="24"/>
      <c r="H94" s="24"/>
      <c r="I94" s="25"/>
      <c r="J94" s="26">
        <f>SUM(J95:J111)</f>
        <v>122045.78999999998</v>
      </c>
    </row>
    <row r="95" spans="1:10" hidden="1" outlineLevel="1" x14ac:dyDescent="0.25">
      <c r="B95" s="42"/>
      <c r="E95" s="27" t="s">
        <v>17</v>
      </c>
      <c r="F95" s="27" t="s">
        <v>30</v>
      </c>
      <c r="G95" s="30">
        <v>6</v>
      </c>
      <c r="H95" s="27"/>
      <c r="I95" s="30">
        <v>28</v>
      </c>
      <c r="J95" s="28">
        <v>15412.62</v>
      </c>
    </row>
    <row r="96" spans="1:10" hidden="1" outlineLevel="1" x14ac:dyDescent="0.25">
      <c r="B96" s="42"/>
      <c r="E96" s="27" t="s">
        <v>17</v>
      </c>
      <c r="F96" s="27" t="s">
        <v>30</v>
      </c>
      <c r="G96" s="30">
        <v>11</v>
      </c>
      <c r="H96" s="27"/>
      <c r="I96" s="30">
        <v>41</v>
      </c>
      <c r="J96" s="28">
        <v>8052.34</v>
      </c>
    </row>
    <row r="97" spans="1:10" hidden="1" outlineLevel="1" x14ac:dyDescent="0.25">
      <c r="B97" s="42"/>
      <c r="E97" s="27" t="s">
        <v>17</v>
      </c>
      <c r="F97" s="27" t="s">
        <v>43</v>
      </c>
      <c r="G97" s="30">
        <v>2</v>
      </c>
      <c r="H97" s="27"/>
      <c r="I97" s="30">
        <v>9</v>
      </c>
      <c r="J97" s="28">
        <v>7928.54</v>
      </c>
    </row>
    <row r="98" spans="1:10" hidden="1" outlineLevel="1" x14ac:dyDescent="0.25">
      <c r="B98" s="42"/>
      <c r="E98" s="27" t="s">
        <v>17</v>
      </c>
      <c r="F98" s="27" t="s">
        <v>43</v>
      </c>
      <c r="G98" s="30">
        <v>2</v>
      </c>
      <c r="H98" s="27"/>
      <c r="I98" s="30">
        <v>51</v>
      </c>
      <c r="J98" s="28">
        <v>5820.02</v>
      </c>
    </row>
    <row r="99" spans="1:10" hidden="1" outlineLevel="1" x14ac:dyDescent="0.25">
      <c r="B99" s="42"/>
      <c r="E99" s="27" t="s">
        <v>17</v>
      </c>
      <c r="F99" s="27" t="s">
        <v>39</v>
      </c>
      <c r="G99" s="30">
        <v>23</v>
      </c>
      <c r="H99" s="27"/>
      <c r="I99" s="30">
        <v>57</v>
      </c>
      <c r="J99" s="28">
        <v>4228.18</v>
      </c>
    </row>
    <row r="100" spans="1:10" hidden="1" outlineLevel="1" x14ac:dyDescent="0.25">
      <c r="B100" s="42"/>
      <c r="E100" s="27" t="s">
        <v>17</v>
      </c>
      <c r="F100" s="27" t="s">
        <v>39</v>
      </c>
      <c r="G100" s="30">
        <v>23</v>
      </c>
      <c r="H100" s="27"/>
      <c r="I100" s="30">
        <v>105</v>
      </c>
      <c r="J100" s="28">
        <v>4926.45</v>
      </c>
    </row>
    <row r="101" spans="1:10" hidden="1" outlineLevel="1" x14ac:dyDescent="0.25">
      <c r="B101" s="42"/>
      <c r="E101" s="27" t="s">
        <v>17</v>
      </c>
      <c r="F101" s="27" t="s">
        <v>39</v>
      </c>
      <c r="G101" s="30">
        <v>23</v>
      </c>
      <c r="H101" s="27"/>
      <c r="I101" s="30">
        <v>118</v>
      </c>
      <c r="J101" s="28">
        <v>4919.16</v>
      </c>
    </row>
    <row r="102" spans="1:10" hidden="1" outlineLevel="1" x14ac:dyDescent="0.25">
      <c r="B102" s="42"/>
      <c r="E102" s="27" t="s">
        <v>17</v>
      </c>
      <c r="F102" s="27" t="s">
        <v>42</v>
      </c>
      <c r="G102" s="30">
        <v>2</v>
      </c>
      <c r="H102" s="27"/>
      <c r="I102" s="30">
        <v>7</v>
      </c>
      <c r="J102" s="28">
        <v>11422.23</v>
      </c>
    </row>
    <row r="103" spans="1:10" hidden="1" outlineLevel="1" x14ac:dyDescent="0.25">
      <c r="B103" s="42"/>
      <c r="E103" s="27" t="s">
        <v>17</v>
      </c>
      <c r="F103" s="27" t="s">
        <v>42</v>
      </c>
      <c r="G103" s="30">
        <v>2</v>
      </c>
      <c r="H103" s="27"/>
      <c r="I103" s="30">
        <v>16</v>
      </c>
      <c r="J103" s="28">
        <v>4371.8599999999997</v>
      </c>
    </row>
    <row r="104" spans="1:10" hidden="1" outlineLevel="1" x14ac:dyDescent="0.25">
      <c r="B104" s="42"/>
      <c r="E104" s="27" t="s">
        <v>17</v>
      </c>
      <c r="F104" s="27" t="s">
        <v>19</v>
      </c>
      <c r="G104" s="30" t="s">
        <v>38</v>
      </c>
      <c r="H104" s="27"/>
      <c r="I104" s="30">
        <v>1</v>
      </c>
      <c r="J104" s="28">
        <v>6467.18</v>
      </c>
    </row>
    <row r="105" spans="1:10" hidden="1" outlineLevel="1" x14ac:dyDescent="0.25">
      <c r="B105" s="42"/>
      <c r="E105" s="27" t="s">
        <v>17</v>
      </c>
      <c r="F105" s="27" t="s">
        <v>19</v>
      </c>
      <c r="G105" s="30" t="s">
        <v>38</v>
      </c>
      <c r="H105" s="27"/>
      <c r="I105" s="30">
        <v>14</v>
      </c>
      <c r="J105" s="28">
        <v>4306.2700000000004</v>
      </c>
    </row>
    <row r="106" spans="1:10" hidden="1" outlineLevel="1" x14ac:dyDescent="0.25">
      <c r="B106" s="42"/>
      <c r="E106" s="27" t="s">
        <v>17</v>
      </c>
      <c r="F106" s="27" t="s">
        <v>19</v>
      </c>
      <c r="G106" s="30" t="s">
        <v>38</v>
      </c>
      <c r="H106" s="27"/>
      <c r="I106" s="30">
        <v>64</v>
      </c>
      <c r="J106" s="28">
        <v>6411.56</v>
      </c>
    </row>
    <row r="107" spans="1:10" hidden="1" outlineLevel="1" x14ac:dyDescent="0.25">
      <c r="B107" s="42"/>
      <c r="E107" s="27" t="s">
        <v>17</v>
      </c>
      <c r="F107" s="27" t="s">
        <v>44</v>
      </c>
      <c r="G107" s="30">
        <v>1</v>
      </c>
      <c r="H107" s="27"/>
      <c r="I107" s="30">
        <v>15</v>
      </c>
      <c r="J107" s="28">
        <v>7758.28</v>
      </c>
    </row>
    <row r="108" spans="1:10" hidden="1" outlineLevel="1" x14ac:dyDescent="0.25">
      <c r="B108" s="42"/>
      <c r="E108" s="27" t="s">
        <v>17</v>
      </c>
      <c r="F108" s="27" t="s">
        <v>44</v>
      </c>
      <c r="G108" s="30">
        <v>1</v>
      </c>
      <c r="H108" s="27"/>
      <c r="I108" s="30">
        <v>36</v>
      </c>
      <c r="J108" s="28">
        <v>4242.2300000000005</v>
      </c>
    </row>
    <row r="109" spans="1:10" hidden="1" outlineLevel="1" x14ac:dyDescent="0.25">
      <c r="B109" s="42"/>
      <c r="E109" s="27" t="s">
        <v>17</v>
      </c>
      <c r="F109" s="27" t="s">
        <v>13</v>
      </c>
      <c r="G109" s="30">
        <v>4</v>
      </c>
      <c r="H109" s="27"/>
      <c r="I109" s="30">
        <v>12</v>
      </c>
      <c r="J109" s="28">
        <v>4900.59</v>
      </c>
    </row>
    <row r="110" spans="1:10" hidden="1" outlineLevel="1" x14ac:dyDescent="0.25">
      <c r="B110" s="42"/>
      <c r="E110" s="27" t="s">
        <v>17</v>
      </c>
      <c r="F110" s="27" t="s">
        <v>13</v>
      </c>
      <c r="G110" s="30">
        <v>4</v>
      </c>
      <c r="H110" s="27"/>
      <c r="I110" s="30">
        <v>73</v>
      </c>
      <c r="J110" s="28">
        <v>7457.54</v>
      </c>
    </row>
    <row r="111" spans="1:10" hidden="1" outlineLevel="1" x14ac:dyDescent="0.25">
      <c r="B111" s="42"/>
      <c r="E111" s="27" t="s">
        <v>17</v>
      </c>
      <c r="F111" s="27" t="s">
        <v>13</v>
      </c>
      <c r="G111" s="30">
        <v>4</v>
      </c>
      <c r="H111" s="27"/>
      <c r="I111" s="30">
        <v>87</v>
      </c>
      <c r="J111" s="28">
        <v>13420.740000000002</v>
      </c>
    </row>
    <row r="112" spans="1:10" ht="32.25" customHeight="1" collapsed="1" x14ac:dyDescent="0.25">
      <c r="A112" s="5" t="s">
        <v>101</v>
      </c>
      <c r="B112" s="37" t="s">
        <v>107</v>
      </c>
      <c r="C112" s="6">
        <v>4723004565</v>
      </c>
      <c r="D112" s="7" t="s">
        <v>37</v>
      </c>
      <c r="E112" s="6"/>
      <c r="F112" s="6"/>
      <c r="G112" s="8"/>
      <c r="H112" s="8"/>
      <c r="I112" s="9"/>
      <c r="J112" s="10">
        <f>J113+J114</f>
        <v>52677.62999999999</v>
      </c>
    </row>
    <row r="113" spans="1:10" x14ac:dyDescent="0.25">
      <c r="A113" s="11"/>
      <c r="B113" s="40"/>
      <c r="C113" s="13"/>
      <c r="D113" s="14" t="s">
        <v>36</v>
      </c>
      <c r="E113" s="15"/>
      <c r="F113" s="13"/>
      <c r="G113" s="16"/>
      <c r="H113" s="16"/>
      <c r="I113" s="17"/>
      <c r="J113" s="18"/>
    </row>
    <row r="114" spans="1:10" x14ac:dyDescent="0.25">
      <c r="A114" s="19"/>
      <c r="B114" s="41"/>
      <c r="C114" s="21"/>
      <c r="D114" s="22" t="s">
        <v>35</v>
      </c>
      <c r="E114" s="23"/>
      <c r="F114" s="21"/>
      <c r="G114" s="24"/>
      <c r="H114" s="24"/>
      <c r="I114" s="25"/>
      <c r="J114" s="26">
        <f>SUM(J115:J121)</f>
        <v>52677.62999999999</v>
      </c>
    </row>
    <row r="115" spans="1:10" hidden="1" outlineLevel="1" x14ac:dyDescent="0.25">
      <c r="B115" s="42"/>
      <c r="E115" s="27" t="s">
        <v>33</v>
      </c>
      <c r="F115" s="27" t="s">
        <v>83</v>
      </c>
      <c r="G115" s="30">
        <v>6</v>
      </c>
      <c r="H115" s="27"/>
      <c r="I115" s="30">
        <v>9</v>
      </c>
      <c r="J115" s="28">
        <v>14782.26</v>
      </c>
    </row>
    <row r="116" spans="1:10" hidden="1" outlineLevel="1" x14ac:dyDescent="0.25">
      <c r="B116" s="42"/>
      <c r="E116" s="27" t="s">
        <v>33</v>
      </c>
      <c r="F116" s="27" t="s">
        <v>83</v>
      </c>
      <c r="G116" s="30">
        <v>6</v>
      </c>
      <c r="H116" s="27"/>
      <c r="I116" s="30">
        <v>256</v>
      </c>
      <c r="J116" s="28">
        <v>6646.31</v>
      </c>
    </row>
    <row r="117" spans="1:10" hidden="1" outlineLevel="1" x14ac:dyDescent="0.25">
      <c r="B117" s="42"/>
      <c r="E117" s="27" t="s">
        <v>33</v>
      </c>
      <c r="F117" s="27" t="s">
        <v>83</v>
      </c>
      <c r="G117" s="30">
        <v>6</v>
      </c>
      <c r="H117" s="27"/>
      <c r="I117" s="30">
        <v>333</v>
      </c>
      <c r="J117" s="28">
        <v>4073.42</v>
      </c>
    </row>
    <row r="118" spans="1:10" hidden="1" outlineLevel="1" x14ac:dyDescent="0.25">
      <c r="B118" s="42"/>
      <c r="E118" s="27" t="s">
        <v>33</v>
      </c>
      <c r="F118" s="27" t="s">
        <v>78</v>
      </c>
      <c r="G118" s="30">
        <v>3</v>
      </c>
      <c r="H118" s="27"/>
      <c r="I118" s="30">
        <v>48</v>
      </c>
      <c r="J118" s="28">
        <v>8410.66</v>
      </c>
    </row>
    <row r="119" spans="1:10" hidden="1" outlineLevel="1" x14ac:dyDescent="0.25">
      <c r="B119" s="42"/>
      <c r="E119" s="27" t="s">
        <v>33</v>
      </c>
      <c r="F119" s="27" t="s">
        <v>78</v>
      </c>
      <c r="G119" s="30">
        <v>3</v>
      </c>
      <c r="H119" s="27"/>
      <c r="I119" s="30">
        <v>109</v>
      </c>
      <c r="J119" s="28">
        <v>8558.31</v>
      </c>
    </row>
    <row r="120" spans="1:10" hidden="1" outlineLevel="1" x14ac:dyDescent="0.25">
      <c r="B120" s="42"/>
      <c r="E120" s="27" t="s">
        <v>33</v>
      </c>
      <c r="F120" s="27" t="s">
        <v>78</v>
      </c>
      <c r="G120" s="30">
        <v>3</v>
      </c>
      <c r="H120" s="27"/>
      <c r="I120" s="30">
        <v>139</v>
      </c>
      <c r="J120" s="28">
        <v>4921.82</v>
      </c>
    </row>
    <row r="121" spans="1:10" ht="13.5" hidden="1" customHeight="1" outlineLevel="1" x14ac:dyDescent="0.25">
      <c r="B121" s="42"/>
      <c r="E121" s="27" t="s">
        <v>33</v>
      </c>
      <c r="F121" s="27" t="s">
        <v>78</v>
      </c>
      <c r="G121" s="30">
        <v>7</v>
      </c>
      <c r="H121" s="27"/>
      <c r="I121" s="30">
        <v>62</v>
      </c>
      <c r="J121" s="28">
        <v>5284.85</v>
      </c>
    </row>
    <row r="122" spans="1:10" ht="26.4" collapsed="1" x14ac:dyDescent="0.25">
      <c r="A122" s="5" t="s">
        <v>101</v>
      </c>
      <c r="B122" s="37" t="s">
        <v>110</v>
      </c>
      <c r="C122" s="6">
        <v>7801528589</v>
      </c>
      <c r="D122" s="7" t="s">
        <v>37</v>
      </c>
      <c r="E122" s="6"/>
      <c r="F122" s="6"/>
      <c r="G122" s="8"/>
      <c r="H122" s="8"/>
      <c r="I122" s="9"/>
      <c r="J122" s="10">
        <f>J123+J124</f>
        <v>1663368.7900000005</v>
      </c>
    </row>
    <row r="123" spans="1:10" x14ac:dyDescent="0.25">
      <c r="A123" s="11"/>
      <c r="B123" s="40"/>
      <c r="C123" s="13"/>
      <c r="D123" s="14" t="s">
        <v>36</v>
      </c>
      <c r="E123" s="15"/>
      <c r="F123" s="13"/>
      <c r="G123" s="16"/>
      <c r="H123" s="16"/>
      <c r="I123" s="17"/>
      <c r="J123" s="18"/>
    </row>
    <row r="124" spans="1:10" x14ac:dyDescent="0.25">
      <c r="A124" s="19"/>
      <c r="B124" s="41"/>
      <c r="C124" s="21"/>
      <c r="D124" s="22" t="s">
        <v>35</v>
      </c>
      <c r="E124" s="23"/>
      <c r="F124" s="21"/>
      <c r="G124" s="24"/>
      <c r="H124" s="24"/>
      <c r="I124" s="25"/>
      <c r="J124" s="26">
        <f>SUM(J125:J261)</f>
        <v>1663368.7900000005</v>
      </c>
    </row>
    <row r="125" spans="1:10" hidden="1" outlineLevel="1" x14ac:dyDescent="0.25">
      <c r="B125" s="42"/>
      <c r="E125" s="27" t="s">
        <v>40</v>
      </c>
      <c r="F125" s="27" t="s">
        <v>39</v>
      </c>
      <c r="G125" s="30">
        <v>1</v>
      </c>
      <c r="H125" s="27"/>
      <c r="I125" s="30">
        <v>14</v>
      </c>
      <c r="J125" s="28">
        <v>4847.7700000000004</v>
      </c>
    </row>
    <row r="126" spans="1:10" hidden="1" outlineLevel="1" x14ac:dyDescent="0.25">
      <c r="B126" s="42"/>
      <c r="E126" s="27" t="s">
        <v>40</v>
      </c>
      <c r="F126" s="27" t="s">
        <v>39</v>
      </c>
      <c r="G126" s="30">
        <v>1</v>
      </c>
      <c r="H126" s="27"/>
      <c r="I126" s="30">
        <v>19</v>
      </c>
      <c r="J126" s="28">
        <v>13280.99</v>
      </c>
    </row>
    <row r="127" spans="1:10" hidden="1" outlineLevel="1" x14ac:dyDescent="0.25">
      <c r="B127" s="42"/>
      <c r="E127" s="27" t="s">
        <v>40</v>
      </c>
      <c r="F127" s="27" t="s">
        <v>39</v>
      </c>
      <c r="G127" s="30">
        <v>1</v>
      </c>
      <c r="H127" s="27"/>
      <c r="I127" s="30">
        <v>26</v>
      </c>
      <c r="J127" s="28">
        <v>12575.34</v>
      </c>
    </row>
    <row r="128" spans="1:10" hidden="1" outlineLevel="1" x14ac:dyDescent="0.25">
      <c r="B128" s="42"/>
      <c r="E128" s="27" t="s">
        <v>40</v>
      </c>
      <c r="F128" s="27" t="s">
        <v>39</v>
      </c>
      <c r="G128" s="30">
        <v>1</v>
      </c>
      <c r="H128" s="27"/>
      <c r="I128" s="30">
        <v>33</v>
      </c>
      <c r="J128" s="28">
        <v>8372.83</v>
      </c>
    </row>
    <row r="129" spans="2:10" hidden="1" outlineLevel="1" x14ac:dyDescent="0.25">
      <c r="B129" s="42"/>
      <c r="E129" s="27" t="s">
        <v>40</v>
      </c>
      <c r="F129" s="27" t="s">
        <v>39</v>
      </c>
      <c r="G129" s="30">
        <v>3</v>
      </c>
      <c r="H129" s="27"/>
      <c r="I129" s="30">
        <v>78</v>
      </c>
      <c r="J129" s="28">
        <v>18792.22</v>
      </c>
    </row>
    <row r="130" spans="2:10" hidden="1" outlineLevel="1" x14ac:dyDescent="0.25">
      <c r="B130" s="42"/>
      <c r="E130" s="27" t="s">
        <v>40</v>
      </c>
      <c r="F130" s="27" t="s">
        <v>39</v>
      </c>
      <c r="G130" s="30">
        <v>5</v>
      </c>
      <c r="H130" s="27"/>
      <c r="I130" s="30">
        <v>1</v>
      </c>
      <c r="J130" s="28">
        <v>10373.59</v>
      </c>
    </row>
    <row r="131" spans="2:10" hidden="1" outlineLevel="1" x14ac:dyDescent="0.25">
      <c r="B131" s="42"/>
      <c r="E131" s="27" t="s">
        <v>40</v>
      </c>
      <c r="F131" s="27" t="s">
        <v>39</v>
      </c>
      <c r="G131" s="30">
        <v>5</v>
      </c>
      <c r="H131" s="27"/>
      <c r="I131" s="30">
        <v>13</v>
      </c>
      <c r="J131" s="28">
        <v>5992.41</v>
      </c>
    </row>
    <row r="132" spans="2:10" hidden="1" outlineLevel="1" x14ac:dyDescent="0.25">
      <c r="B132" s="42"/>
      <c r="E132" s="27" t="s">
        <v>40</v>
      </c>
      <c r="F132" s="27" t="s">
        <v>39</v>
      </c>
      <c r="G132" s="30">
        <v>5</v>
      </c>
      <c r="H132" s="27"/>
      <c r="I132" s="30">
        <v>35</v>
      </c>
      <c r="J132" s="28">
        <v>9240.880000000001</v>
      </c>
    </row>
    <row r="133" spans="2:10" hidden="1" outlineLevel="1" x14ac:dyDescent="0.25">
      <c r="B133" s="42"/>
      <c r="E133" s="27" t="s">
        <v>40</v>
      </c>
      <c r="F133" s="27" t="s">
        <v>39</v>
      </c>
      <c r="G133" s="30">
        <v>5</v>
      </c>
      <c r="H133" s="27"/>
      <c r="I133" s="30">
        <v>44</v>
      </c>
      <c r="J133" s="28">
        <v>10840.57</v>
      </c>
    </row>
    <row r="134" spans="2:10" hidden="1" outlineLevel="1" x14ac:dyDescent="0.25">
      <c r="B134" s="42"/>
      <c r="E134" s="27" t="s">
        <v>40</v>
      </c>
      <c r="F134" s="27" t="s">
        <v>39</v>
      </c>
      <c r="G134" s="30">
        <v>7</v>
      </c>
      <c r="H134" s="27"/>
      <c r="I134" s="30">
        <v>32</v>
      </c>
      <c r="J134" s="28">
        <v>11230.25</v>
      </c>
    </row>
    <row r="135" spans="2:10" hidden="1" outlineLevel="1" x14ac:dyDescent="0.25">
      <c r="B135" s="42"/>
      <c r="E135" s="27" t="s">
        <v>40</v>
      </c>
      <c r="F135" s="27" t="s">
        <v>39</v>
      </c>
      <c r="G135" s="30">
        <v>7</v>
      </c>
      <c r="H135" s="27"/>
      <c r="I135" s="30">
        <v>39</v>
      </c>
      <c r="J135" s="28">
        <v>22411.64</v>
      </c>
    </row>
    <row r="136" spans="2:10" hidden="1" outlineLevel="1" x14ac:dyDescent="0.25">
      <c r="B136" s="42"/>
      <c r="E136" s="27" t="s">
        <v>40</v>
      </c>
      <c r="F136" s="27" t="s">
        <v>39</v>
      </c>
      <c r="G136" s="30">
        <v>7</v>
      </c>
      <c r="H136" s="27"/>
      <c r="I136" s="30">
        <v>47</v>
      </c>
      <c r="J136" s="28">
        <v>6369.6100000000006</v>
      </c>
    </row>
    <row r="137" spans="2:10" hidden="1" outlineLevel="1" x14ac:dyDescent="0.25">
      <c r="B137" s="42"/>
      <c r="E137" s="27" t="s">
        <v>40</v>
      </c>
      <c r="F137" s="27" t="s">
        <v>39</v>
      </c>
      <c r="G137" s="30">
        <v>7</v>
      </c>
      <c r="H137" s="27"/>
      <c r="I137" s="30">
        <v>57</v>
      </c>
      <c r="J137" s="28">
        <v>5241.62</v>
      </c>
    </row>
    <row r="138" spans="2:10" hidden="1" outlineLevel="1" x14ac:dyDescent="0.25">
      <c r="B138" s="42"/>
      <c r="E138" s="27" t="s">
        <v>40</v>
      </c>
      <c r="F138" s="27" t="s">
        <v>39</v>
      </c>
      <c r="G138" s="30">
        <v>9</v>
      </c>
      <c r="H138" s="27"/>
      <c r="I138" s="30">
        <v>56</v>
      </c>
      <c r="J138" s="28">
        <v>9121.2800000000007</v>
      </c>
    </row>
    <row r="139" spans="2:10" hidden="1" outlineLevel="1" x14ac:dyDescent="0.25">
      <c r="B139" s="42"/>
      <c r="E139" s="27" t="s">
        <v>40</v>
      </c>
      <c r="F139" s="27" t="s">
        <v>39</v>
      </c>
      <c r="G139" s="30">
        <v>9</v>
      </c>
      <c r="H139" s="27"/>
      <c r="I139" s="30">
        <v>71</v>
      </c>
      <c r="J139" s="28">
        <v>5295.86</v>
      </c>
    </row>
    <row r="140" spans="2:10" hidden="1" outlineLevel="1" x14ac:dyDescent="0.25">
      <c r="B140" s="42"/>
      <c r="E140" s="27" t="s">
        <v>40</v>
      </c>
      <c r="F140" s="27" t="s">
        <v>39</v>
      </c>
      <c r="G140" s="30">
        <v>9</v>
      </c>
      <c r="H140" s="27"/>
      <c r="I140" s="30">
        <v>89</v>
      </c>
      <c r="J140" s="28">
        <v>8557</v>
      </c>
    </row>
    <row r="141" spans="2:10" hidden="1" outlineLevel="1" x14ac:dyDescent="0.25">
      <c r="B141" s="42"/>
      <c r="E141" s="27" t="s">
        <v>40</v>
      </c>
      <c r="F141" s="27" t="s">
        <v>39</v>
      </c>
      <c r="G141" s="30">
        <v>9</v>
      </c>
      <c r="H141" s="27"/>
      <c r="I141" s="30">
        <v>99</v>
      </c>
      <c r="J141" s="28">
        <v>4886</v>
      </c>
    </row>
    <row r="142" spans="2:10" hidden="1" outlineLevel="1" x14ac:dyDescent="0.25">
      <c r="B142" s="42"/>
      <c r="E142" s="27" t="s">
        <v>40</v>
      </c>
      <c r="F142" s="27" t="s">
        <v>39</v>
      </c>
      <c r="G142" s="30">
        <v>11</v>
      </c>
      <c r="H142" s="27"/>
      <c r="I142" s="30">
        <v>72</v>
      </c>
      <c r="J142" s="28">
        <v>7406.35</v>
      </c>
    </row>
    <row r="143" spans="2:10" hidden="1" outlineLevel="1" x14ac:dyDescent="0.25">
      <c r="B143" s="42"/>
      <c r="E143" s="27" t="s">
        <v>40</v>
      </c>
      <c r="F143" s="27" t="s">
        <v>39</v>
      </c>
      <c r="G143" s="30">
        <v>11</v>
      </c>
      <c r="H143" s="27"/>
      <c r="I143" s="30">
        <v>93</v>
      </c>
      <c r="J143" s="28">
        <v>5737.2</v>
      </c>
    </row>
    <row r="144" spans="2:10" hidden="1" outlineLevel="1" x14ac:dyDescent="0.25">
      <c r="B144" s="42"/>
      <c r="E144" s="27" t="s">
        <v>40</v>
      </c>
      <c r="F144" s="27" t="s">
        <v>39</v>
      </c>
      <c r="G144" s="30">
        <v>11</v>
      </c>
      <c r="H144" s="27"/>
      <c r="I144" s="30">
        <v>95</v>
      </c>
      <c r="J144" s="28">
        <v>15348.11</v>
      </c>
    </row>
    <row r="145" spans="2:10" hidden="1" outlineLevel="1" x14ac:dyDescent="0.25">
      <c r="B145" s="42"/>
      <c r="E145" s="27" t="s">
        <v>40</v>
      </c>
      <c r="F145" s="27" t="s">
        <v>20</v>
      </c>
      <c r="G145" s="30">
        <v>1</v>
      </c>
      <c r="H145" s="27"/>
      <c r="I145" s="30">
        <v>1</v>
      </c>
      <c r="J145" s="28">
        <v>12983.04</v>
      </c>
    </row>
    <row r="146" spans="2:10" hidden="1" outlineLevel="1" x14ac:dyDescent="0.25">
      <c r="B146" s="42"/>
      <c r="E146" s="27" t="s">
        <v>40</v>
      </c>
      <c r="F146" s="27" t="s">
        <v>20</v>
      </c>
      <c r="G146" s="30">
        <v>1</v>
      </c>
      <c r="H146" s="27"/>
      <c r="I146" s="30">
        <v>4</v>
      </c>
      <c r="J146" s="28">
        <v>9539.1</v>
      </c>
    </row>
    <row r="147" spans="2:10" hidden="1" outlineLevel="1" x14ac:dyDescent="0.25">
      <c r="B147" s="42"/>
      <c r="E147" s="27" t="s">
        <v>40</v>
      </c>
      <c r="F147" s="27" t="s">
        <v>20</v>
      </c>
      <c r="G147" s="30">
        <v>1</v>
      </c>
      <c r="H147" s="27"/>
      <c r="I147" s="30">
        <v>11</v>
      </c>
      <c r="J147" s="28">
        <v>4360.5</v>
      </c>
    </row>
    <row r="148" spans="2:10" hidden="1" outlineLevel="1" x14ac:dyDescent="0.25">
      <c r="B148" s="42"/>
      <c r="E148" s="27" t="s">
        <v>40</v>
      </c>
      <c r="F148" s="27" t="s">
        <v>20</v>
      </c>
      <c r="G148" s="30">
        <v>2</v>
      </c>
      <c r="H148" s="27"/>
      <c r="I148" s="30">
        <v>2</v>
      </c>
      <c r="J148" s="28">
        <v>5601.3</v>
      </c>
    </row>
    <row r="149" spans="2:10" hidden="1" outlineLevel="1" x14ac:dyDescent="0.25">
      <c r="B149" s="42"/>
      <c r="E149" s="27" t="s">
        <v>40</v>
      </c>
      <c r="F149" s="27" t="s">
        <v>20</v>
      </c>
      <c r="G149" s="30">
        <v>2</v>
      </c>
      <c r="H149" s="27"/>
      <c r="I149" s="30">
        <v>5</v>
      </c>
      <c r="J149" s="28">
        <v>17419.04</v>
      </c>
    </row>
    <row r="150" spans="2:10" hidden="1" outlineLevel="1" x14ac:dyDescent="0.25">
      <c r="B150" s="42"/>
      <c r="E150" s="27" t="s">
        <v>40</v>
      </c>
      <c r="F150" s="27" t="s">
        <v>20</v>
      </c>
      <c r="G150" s="30">
        <v>3</v>
      </c>
      <c r="H150" s="27"/>
      <c r="I150" s="30">
        <v>1</v>
      </c>
      <c r="J150" s="28">
        <v>16739.920000000002</v>
      </c>
    </row>
    <row r="151" spans="2:10" hidden="1" outlineLevel="1" x14ac:dyDescent="0.25">
      <c r="B151" s="42"/>
      <c r="E151" s="27" t="s">
        <v>40</v>
      </c>
      <c r="F151" s="27" t="s">
        <v>20</v>
      </c>
      <c r="G151" s="30">
        <v>9</v>
      </c>
      <c r="H151" s="27"/>
      <c r="I151" s="30">
        <v>12</v>
      </c>
      <c r="J151" s="28">
        <v>4204.51</v>
      </c>
    </row>
    <row r="152" spans="2:10" hidden="1" outlineLevel="1" x14ac:dyDescent="0.25">
      <c r="B152" s="42"/>
      <c r="E152" s="27" t="s">
        <v>40</v>
      </c>
      <c r="F152" s="27" t="s">
        <v>20</v>
      </c>
      <c r="G152" s="30">
        <v>9</v>
      </c>
      <c r="H152" s="27"/>
      <c r="I152" s="30">
        <v>47</v>
      </c>
      <c r="J152" s="28">
        <v>5117</v>
      </c>
    </row>
    <row r="153" spans="2:10" hidden="1" outlineLevel="1" x14ac:dyDescent="0.25">
      <c r="B153" s="42"/>
      <c r="E153" s="27" t="s">
        <v>40</v>
      </c>
      <c r="F153" s="27" t="s">
        <v>20</v>
      </c>
      <c r="G153" s="30">
        <v>11</v>
      </c>
      <c r="H153" s="27"/>
      <c r="I153" s="30">
        <v>21</v>
      </c>
      <c r="J153" s="28">
        <v>5092.42</v>
      </c>
    </row>
    <row r="154" spans="2:10" hidden="1" outlineLevel="1" x14ac:dyDescent="0.25">
      <c r="B154" s="42"/>
      <c r="E154" s="27" t="s">
        <v>40</v>
      </c>
      <c r="F154" s="27" t="s">
        <v>41</v>
      </c>
      <c r="G154" s="30">
        <v>20</v>
      </c>
      <c r="H154" s="27"/>
      <c r="I154" s="30">
        <v>7</v>
      </c>
      <c r="J154" s="28">
        <v>5259.1900000000005</v>
      </c>
    </row>
    <row r="155" spans="2:10" hidden="1" outlineLevel="1" x14ac:dyDescent="0.25">
      <c r="B155" s="42"/>
      <c r="E155" s="27" t="s">
        <v>40</v>
      </c>
      <c r="F155" s="27" t="s">
        <v>41</v>
      </c>
      <c r="G155" s="30" t="s">
        <v>96</v>
      </c>
      <c r="H155" s="27"/>
      <c r="I155" s="30">
        <v>1</v>
      </c>
      <c r="J155" s="28">
        <v>18816.510000000002</v>
      </c>
    </row>
    <row r="156" spans="2:10" hidden="1" outlineLevel="1" x14ac:dyDescent="0.25">
      <c r="B156" s="42"/>
      <c r="E156" s="27" t="s">
        <v>33</v>
      </c>
      <c r="F156" s="27" t="s">
        <v>80</v>
      </c>
      <c r="G156" s="30">
        <v>1</v>
      </c>
      <c r="H156" s="27"/>
      <c r="I156" s="30">
        <v>28</v>
      </c>
      <c r="J156" s="28">
        <v>21730.400000000001</v>
      </c>
    </row>
    <row r="157" spans="2:10" hidden="1" outlineLevel="1" x14ac:dyDescent="0.25">
      <c r="B157" s="42"/>
      <c r="E157" s="27" t="s">
        <v>33</v>
      </c>
      <c r="F157" s="27" t="s">
        <v>80</v>
      </c>
      <c r="G157" s="30">
        <v>1</v>
      </c>
      <c r="H157" s="27"/>
      <c r="I157" s="30">
        <v>54</v>
      </c>
      <c r="J157" s="28">
        <v>8298.58</v>
      </c>
    </row>
    <row r="158" spans="2:10" hidden="1" outlineLevel="1" x14ac:dyDescent="0.25">
      <c r="B158" s="42"/>
      <c r="E158" s="27" t="s">
        <v>33</v>
      </c>
      <c r="F158" s="27" t="s">
        <v>80</v>
      </c>
      <c r="G158" s="30">
        <v>1</v>
      </c>
      <c r="H158" s="27"/>
      <c r="I158" s="30">
        <v>58</v>
      </c>
      <c r="J158" s="28">
        <v>48076.41</v>
      </c>
    </row>
    <row r="159" spans="2:10" hidden="1" outlineLevel="1" x14ac:dyDescent="0.25">
      <c r="B159" s="42"/>
      <c r="E159" s="27" t="s">
        <v>33</v>
      </c>
      <c r="F159" s="27" t="s">
        <v>80</v>
      </c>
      <c r="G159" s="30">
        <v>1</v>
      </c>
      <c r="H159" s="27"/>
      <c r="I159" s="30">
        <v>61</v>
      </c>
      <c r="J159" s="28">
        <v>11545.050000000001</v>
      </c>
    </row>
    <row r="160" spans="2:10" hidden="1" outlineLevel="1" x14ac:dyDescent="0.25">
      <c r="B160" s="42"/>
      <c r="E160" s="27" t="s">
        <v>33</v>
      </c>
      <c r="F160" s="27" t="s">
        <v>80</v>
      </c>
      <c r="G160" s="30">
        <v>1</v>
      </c>
      <c r="H160" s="27"/>
      <c r="I160" s="30">
        <v>66</v>
      </c>
      <c r="J160" s="28">
        <v>23630.400000000001</v>
      </c>
    </row>
    <row r="161" spans="2:10" hidden="1" outlineLevel="1" x14ac:dyDescent="0.25">
      <c r="B161" s="42"/>
      <c r="E161" s="27" t="s">
        <v>33</v>
      </c>
      <c r="F161" s="27" t="s">
        <v>80</v>
      </c>
      <c r="G161" s="30">
        <v>1</v>
      </c>
      <c r="H161" s="27"/>
      <c r="I161" s="30">
        <v>42</v>
      </c>
      <c r="J161" s="28">
        <v>18189.04</v>
      </c>
    </row>
    <row r="162" spans="2:10" hidden="1" outlineLevel="1" x14ac:dyDescent="0.25">
      <c r="B162" s="42"/>
      <c r="E162" s="27" t="s">
        <v>33</v>
      </c>
      <c r="F162" s="27" t="s">
        <v>80</v>
      </c>
      <c r="G162" s="30">
        <v>3</v>
      </c>
      <c r="H162" s="27"/>
      <c r="I162" s="30">
        <v>2</v>
      </c>
      <c r="J162" s="28">
        <v>6427.82</v>
      </c>
    </row>
    <row r="163" spans="2:10" hidden="1" outlineLevel="1" x14ac:dyDescent="0.25">
      <c r="B163" s="42"/>
      <c r="E163" s="27" t="s">
        <v>33</v>
      </c>
      <c r="F163" s="27" t="s">
        <v>80</v>
      </c>
      <c r="G163" s="30">
        <v>3</v>
      </c>
      <c r="H163" s="27"/>
      <c r="I163" s="30">
        <v>8</v>
      </c>
      <c r="J163" s="28">
        <v>16797.099999999999</v>
      </c>
    </row>
    <row r="164" spans="2:10" hidden="1" outlineLevel="1" x14ac:dyDescent="0.25">
      <c r="B164" s="42"/>
      <c r="E164" s="27" t="s">
        <v>33</v>
      </c>
      <c r="F164" s="27" t="s">
        <v>80</v>
      </c>
      <c r="G164" s="30">
        <v>3</v>
      </c>
      <c r="H164" s="27"/>
      <c r="I164" s="30">
        <v>51</v>
      </c>
      <c r="J164" s="28">
        <v>35150.9</v>
      </c>
    </row>
    <row r="165" spans="2:10" hidden="1" outlineLevel="1" x14ac:dyDescent="0.25">
      <c r="B165" s="42"/>
      <c r="E165" s="27" t="s">
        <v>33</v>
      </c>
      <c r="F165" s="27" t="s">
        <v>80</v>
      </c>
      <c r="G165" s="30">
        <v>3</v>
      </c>
      <c r="H165" s="27"/>
      <c r="I165" s="30">
        <v>68</v>
      </c>
      <c r="J165" s="28">
        <v>5987.21</v>
      </c>
    </row>
    <row r="166" spans="2:10" hidden="1" outlineLevel="1" x14ac:dyDescent="0.25">
      <c r="B166" s="42"/>
      <c r="E166" s="27" t="s">
        <v>33</v>
      </c>
      <c r="F166" s="27" t="s">
        <v>80</v>
      </c>
      <c r="G166" s="30">
        <v>3</v>
      </c>
      <c r="H166" s="27"/>
      <c r="I166" s="30">
        <v>44</v>
      </c>
      <c r="J166" s="28">
        <v>11215.62</v>
      </c>
    </row>
    <row r="167" spans="2:10" hidden="1" outlineLevel="1" x14ac:dyDescent="0.25">
      <c r="B167" s="42"/>
      <c r="E167" s="27" t="s">
        <v>33</v>
      </c>
      <c r="F167" s="27" t="s">
        <v>80</v>
      </c>
      <c r="G167" s="30">
        <v>5</v>
      </c>
      <c r="H167" s="27"/>
      <c r="I167" s="30">
        <v>18</v>
      </c>
      <c r="J167" s="28">
        <v>11960.960000000001</v>
      </c>
    </row>
    <row r="168" spans="2:10" hidden="1" outlineLevel="1" x14ac:dyDescent="0.25">
      <c r="B168" s="42"/>
      <c r="E168" s="27" t="s">
        <v>33</v>
      </c>
      <c r="F168" s="27" t="s">
        <v>80</v>
      </c>
      <c r="G168" s="30">
        <v>5</v>
      </c>
      <c r="H168" s="27"/>
      <c r="I168" s="30">
        <v>31</v>
      </c>
      <c r="J168" s="28">
        <v>4035.7200000000003</v>
      </c>
    </row>
    <row r="169" spans="2:10" hidden="1" outlineLevel="1" x14ac:dyDescent="0.25">
      <c r="B169" s="42"/>
      <c r="E169" s="27" t="s">
        <v>33</v>
      </c>
      <c r="F169" s="27" t="s">
        <v>80</v>
      </c>
      <c r="G169" s="30">
        <v>5</v>
      </c>
      <c r="H169" s="27"/>
      <c r="I169" s="30">
        <v>43</v>
      </c>
      <c r="J169" s="28">
        <v>18615.560000000001</v>
      </c>
    </row>
    <row r="170" spans="2:10" hidden="1" outlineLevel="1" x14ac:dyDescent="0.25">
      <c r="B170" s="42"/>
      <c r="E170" s="27" t="s">
        <v>33</v>
      </c>
      <c r="F170" s="27" t="s">
        <v>80</v>
      </c>
      <c r="G170" s="30">
        <v>5</v>
      </c>
      <c r="H170" s="27"/>
      <c r="I170" s="30">
        <v>39</v>
      </c>
      <c r="J170" s="28">
        <v>32210.98</v>
      </c>
    </row>
    <row r="171" spans="2:10" hidden="1" outlineLevel="1" x14ac:dyDescent="0.25">
      <c r="B171" s="42"/>
      <c r="E171" s="27" t="s">
        <v>33</v>
      </c>
      <c r="F171" s="27" t="s">
        <v>80</v>
      </c>
      <c r="G171" s="30">
        <v>5</v>
      </c>
      <c r="H171" s="27"/>
      <c r="I171" s="30">
        <v>42</v>
      </c>
      <c r="J171" s="28">
        <v>11253.91</v>
      </c>
    </row>
    <row r="172" spans="2:10" hidden="1" outlineLevel="1" x14ac:dyDescent="0.25">
      <c r="B172" s="42"/>
      <c r="E172" s="27" t="s">
        <v>33</v>
      </c>
      <c r="F172" s="27" t="s">
        <v>80</v>
      </c>
      <c r="G172" s="30">
        <v>5</v>
      </c>
      <c r="H172" s="27"/>
      <c r="I172" s="30">
        <v>46</v>
      </c>
      <c r="J172" s="28">
        <v>27290.81</v>
      </c>
    </row>
    <row r="173" spans="2:10" hidden="1" outlineLevel="1" x14ac:dyDescent="0.25">
      <c r="B173" s="42"/>
      <c r="E173" s="27" t="s">
        <v>33</v>
      </c>
      <c r="F173" s="27" t="s">
        <v>80</v>
      </c>
      <c r="G173" s="30">
        <v>7</v>
      </c>
      <c r="H173" s="27"/>
      <c r="I173" s="30">
        <v>2</v>
      </c>
      <c r="J173" s="28">
        <v>13887.18</v>
      </c>
    </row>
    <row r="174" spans="2:10" hidden="1" outlineLevel="1" x14ac:dyDescent="0.25">
      <c r="B174" s="42"/>
      <c r="E174" s="27" t="s">
        <v>33</v>
      </c>
      <c r="F174" s="27" t="s">
        <v>80</v>
      </c>
      <c r="G174" s="30">
        <v>7</v>
      </c>
      <c r="H174" s="27"/>
      <c r="I174" s="30">
        <v>35</v>
      </c>
      <c r="J174" s="28">
        <v>38725.360000000001</v>
      </c>
    </row>
    <row r="175" spans="2:10" hidden="1" outlineLevel="1" x14ac:dyDescent="0.25">
      <c r="B175" s="42"/>
      <c r="E175" s="27" t="s">
        <v>33</v>
      </c>
      <c r="F175" s="27" t="s">
        <v>80</v>
      </c>
      <c r="G175" s="30">
        <v>7</v>
      </c>
      <c r="H175" s="27"/>
      <c r="I175" s="30">
        <v>67</v>
      </c>
      <c r="J175" s="28">
        <v>22695.350000000002</v>
      </c>
    </row>
    <row r="176" spans="2:10" hidden="1" outlineLevel="1" x14ac:dyDescent="0.25">
      <c r="B176" s="42"/>
      <c r="E176" s="27" t="s">
        <v>33</v>
      </c>
      <c r="F176" s="27" t="s">
        <v>80</v>
      </c>
      <c r="G176" s="30">
        <v>9</v>
      </c>
      <c r="H176" s="27"/>
      <c r="I176" s="30">
        <v>6</v>
      </c>
      <c r="J176" s="28">
        <v>10098.84</v>
      </c>
    </row>
    <row r="177" spans="2:10" hidden="1" outlineLevel="1" x14ac:dyDescent="0.25">
      <c r="B177" s="42"/>
      <c r="E177" s="27" t="s">
        <v>33</v>
      </c>
      <c r="F177" s="27" t="s">
        <v>80</v>
      </c>
      <c r="G177" s="30">
        <v>9</v>
      </c>
      <c r="H177" s="27"/>
      <c r="I177" s="30">
        <v>24</v>
      </c>
      <c r="J177" s="28">
        <v>4289.66</v>
      </c>
    </row>
    <row r="178" spans="2:10" hidden="1" outlineLevel="1" x14ac:dyDescent="0.25">
      <c r="B178" s="42"/>
      <c r="E178" s="27" t="s">
        <v>33</v>
      </c>
      <c r="F178" s="27" t="s">
        <v>80</v>
      </c>
      <c r="G178" s="30">
        <v>9</v>
      </c>
      <c r="H178" s="27"/>
      <c r="I178" s="30">
        <v>27</v>
      </c>
      <c r="J178" s="28">
        <v>5319.95</v>
      </c>
    </row>
    <row r="179" spans="2:10" hidden="1" outlineLevel="1" x14ac:dyDescent="0.25">
      <c r="B179" s="42"/>
      <c r="E179" s="27" t="s">
        <v>33</v>
      </c>
      <c r="F179" s="27" t="s">
        <v>80</v>
      </c>
      <c r="G179" s="30">
        <v>9</v>
      </c>
      <c r="H179" s="27"/>
      <c r="I179" s="30">
        <v>34</v>
      </c>
      <c r="J179" s="28">
        <v>5996.24</v>
      </c>
    </row>
    <row r="180" spans="2:10" hidden="1" outlineLevel="1" x14ac:dyDescent="0.25">
      <c r="B180" s="42"/>
      <c r="E180" s="27" t="s">
        <v>33</v>
      </c>
      <c r="F180" s="27" t="s">
        <v>80</v>
      </c>
      <c r="G180" s="30">
        <v>9</v>
      </c>
      <c r="H180" s="27"/>
      <c r="I180" s="30">
        <v>36</v>
      </c>
      <c r="J180" s="28">
        <v>4005.62</v>
      </c>
    </row>
    <row r="181" spans="2:10" hidden="1" outlineLevel="1" x14ac:dyDescent="0.25">
      <c r="B181" s="42"/>
      <c r="E181" s="27" t="s">
        <v>33</v>
      </c>
      <c r="F181" s="27" t="s">
        <v>80</v>
      </c>
      <c r="G181" s="30">
        <v>9</v>
      </c>
      <c r="H181" s="27"/>
      <c r="I181" s="30">
        <v>72</v>
      </c>
      <c r="J181" s="28">
        <v>12797.07</v>
      </c>
    </row>
    <row r="182" spans="2:10" hidden="1" outlineLevel="1" x14ac:dyDescent="0.25">
      <c r="B182" s="42"/>
      <c r="E182" s="27" t="s">
        <v>33</v>
      </c>
      <c r="F182" s="27" t="s">
        <v>80</v>
      </c>
      <c r="G182" s="30">
        <v>9</v>
      </c>
      <c r="H182" s="27"/>
      <c r="I182" s="30">
        <v>42</v>
      </c>
      <c r="J182" s="28">
        <v>19310.29</v>
      </c>
    </row>
    <row r="183" spans="2:10" hidden="1" outlineLevel="1" x14ac:dyDescent="0.25">
      <c r="B183" s="42"/>
      <c r="E183" s="27" t="s">
        <v>33</v>
      </c>
      <c r="F183" s="27" t="s">
        <v>80</v>
      </c>
      <c r="G183" s="30">
        <v>9</v>
      </c>
      <c r="H183" s="27"/>
      <c r="I183" s="30">
        <v>42</v>
      </c>
      <c r="J183" s="28">
        <v>18753.18</v>
      </c>
    </row>
    <row r="184" spans="2:10" hidden="1" outlineLevel="1" x14ac:dyDescent="0.25">
      <c r="B184" s="42"/>
      <c r="E184" s="27" t="s">
        <v>33</v>
      </c>
      <c r="F184" s="27" t="s">
        <v>80</v>
      </c>
      <c r="G184" s="30">
        <v>11</v>
      </c>
      <c r="H184" s="27"/>
      <c r="I184" s="30">
        <v>15</v>
      </c>
      <c r="J184" s="28">
        <v>4554.45</v>
      </c>
    </row>
    <row r="185" spans="2:10" hidden="1" outlineLevel="1" x14ac:dyDescent="0.25">
      <c r="B185" s="42"/>
      <c r="E185" s="27" t="s">
        <v>33</v>
      </c>
      <c r="F185" s="27" t="s">
        <v>80</v>
      </c>
      <c r="G185" s="30">
        <v>11</v>
      </c>
      <c r="H185" s="27"/>
      <c r="I185" s="30">
        <v>23</v>
      </c>
      <c r="J185" s="28">
        <v>5978.4500000000007</v>
      </c>
    </row>
    <row r="186" spans="2:10" hidden="1" outlineLevel="1" x14ac:dyDescent="0.25">
      <c r="B186" s="42"/>
      <c r="E186" s="27" t="s">
        <v>33</v>
      </c>
      <c r="F186" s="27" t="s">
        <v>80</v>
      </c>
      <c r="G186" s="30">
        <v>11</v>
      </c>
      <c r="H186" s="27"/>
      <c r="I186" s="30">
        <v>29</v>
      </c>
      <c r="J186" s="28">
        <v>14913.28</v>
      </c>
    </row>
    <row r="187" spans="2:10" hidden="1" outlineLevel="1" x14ac:dyDescent="0.25">
      <c r="B187" s="42"/>
      <c r="E187" s="27" t="s">
        <v>33</v>
      </c>
      <c r="F187" s="27" t="s">
        <v>80</v>
      </c>
      <c r="G187" s="30">
        <v>11</v>
      </c>
      <c r="H187" s="27"/>
      <c r="I187" s="30">
        <v>38</v>
      </c>
      <c r="J187" s="28">
        <v>22186.73</v>
      </c>
    </row>
    <row r="188" spans="2:10" hidden="1" outlineLevel="1" x14ac:dyDescent="0.25">
      <c r="B188" s="42"/>
      <c r="E188" s="27" t="s">
        <v>33</v>
      </c>
      <c r="F188" s="27" t="s">
        <v>80</v>
      </c>
      <c r="G188" s="30">
        <v>11</v>
      </c>
      <c r="H188" s="27"/>
      <c r="I188" s="30">
        <v>43</v>
      </c>
      <c r="J188" s="28">
        <v>8283.6</v>
      </c>
    </row>
    <row r="189" spans="2:10" hidden="1" outlineLevel="1" x14ac:dyDescent="0.25">
      <c r="B189" s="42"/>
      <c r="E189" s="27" t="s">
        <v>33</v>
      </c>
      <c r="F189" s="27" t="s">
        <v>80</v>
      </c>
      <c r="G189" s="30">
        <v>11</v>
      </c>
      <c r="H189" s="27"/>
      <c r="I189" s="30">
        <v>57</v>
      </c>
      <c r="J189" s="28">
        <v>17737.46</v>
      </c>
    </row>
    <row r="190" spans="2:10" hidden="1" outlineLevel="1" x14ac:dyDescent="0.25">
      <c r="B190" s="42"/>
      <c r="E190" s="27" t="s">
        <v>33</v>
      </c>
      <c r="F190" s="27" t="s">
        <v>76</v>
      </c>
      <c r="G190" s="30">
        <v>23</v>
      </c>
      <c r="H190" s="27"/>
      <c r="I190" s="30">
        <v>6</v>
      </c>
      <c r="J190" s="28">
        <v>5704.13</v>
      </c>
    </row>
    <row r="191" spans="2:10" hidden="1" outlineLevel="1" x14ac:dyDescent="0.25">
      <c r="B191" s="42"/>
      <c r="E191" s="27" t="s">
        <v>33</v>
      </c>
      <c r="F191" s="27" t="s">
        <v>76</v>
      </c>
      <c r="G191" s="30">
        <v>27</v>
      </c>
      <c r="H191" s="27"/>
      <c r="I191" s="30">
        <v>2</v>
      </c>
      <c r="J191" s="28">
        <v>17313.650000000001</v>
      </c>
    </row>
    <row r="192" spans="2:10" hidden="1" outlineLevel="1" x14ac:dyDescent="0.25">
      <c r="B192" s="42"/>
      <c r="E192" s="27" t="s">
        <v>33</v>
      </c>
      <c r="F192" s="27" t="s">
        <v>76</v>
      </c>
      <c r="G192" s="30">
        <v>27</v>
      </c>
      <c r="H192" s="27"/>
      <c r="I192" s="30">
        <v>13</v>
      </c>
      <c r="J192" s="28">
        <v>11569.82</v>
      </c>
    </row>
    <row r="193" spans="2:10" hidden="1" outlineLevel="1" x14ac:dyDescent="0.25">
      <c r="B193" s="42"/>
      <c r="E193" s="27" t="s">
        <v>33</v>
      </c>
      <c r="F193" s="27" t="s">
        <v>76</v>
      </c>
      <c r="G193" s="30">
        <v>29</v>
      </c>
      <c r="H193" s="27"/>
      <c r="I193" s="30">
        <v>6</v>
      </c>
      <c r="J193" s="28">
        <v>11956.66</v>
      </c>
    </row>
    <row r="194" spans="2:10" hidden="1" outlineLevel="1" x14ac:dyDescent="0.25">
      <c r="B194" s="42"/>
      <c r="E194" s="27" t="s">
        <v>33</v>
      </c>
      <c r="F194" s="27" t="s">
        <v>80</v>
      </c>
      <c r="G194" s="30">
        <v>4</v>
      </c>
      <c r="H194" s="27"/>
      <c r="I194" s="30">
        <v>26</v>
      </c>
      <c r="J194" s="28">
        <v>37887.160000000003</v>
      </c>
    </row>
    <row r="195" spans="2:10" hidden="1" outlineLevel="1" x14ac:dyDescent="0.25">
      <c r="B195" s="42"/>
      <c r="E195" s="27" t="s">
        <v>33</v>
      </c>
      <c r="F195" s="27" t="s">
        <v>80</v>
      </c>
      <c r="G195" s="30">
        <v>4</v>
      </c>
      <c r="H195" s="27"/>
      <c r="I195" s="30">
        <v>35</v>
      </c>
      <c r="J195" s="28">
        <v>39381.1</v>
      </c>
    </row>
    <row r="196" spans="2:10" hidden="1" outlineLevel="1" x14ac:dyDescent="0.25">
      <c r="B196" s="42"/>
      <c r="E196" s="27" t="s">
        <v>33</v>
      </c>
      <c r="F196" s="27" t="s">
        <v>80</v>
      </c>
      <c r="G196" s="30">
        <v>13</v>
      </c>
      <c r="H196" s="27"/>
      <c r="I196" s="30">
        <v>11</v>
      </c>
      <c r="J196" s="28">
        <v>5572.7300000000005</v>
      </c>
    </row>
    <row r="197" spans="2:10" hidden="1" outlineLevel="1" x14ac:dyDescent="0.25">
      <c r="B197" s="42"/>
      <c r="E197" s="27" t="s">
        <v>33</v>
      </c>
      <c r="F197" s="27" t="s">
        <v>80</v>
      </c>
      <c r="G197" s="30">
        <v>14</v>
      </c>
      <c r="H197" s="27"/>
      <c r="I197" s="30">
        <v>1</v>
      </c>
      <c r="J197" s="28">
        <v>5072.5</v>
      </c>
    </row>
    <row r="198" spans="2:10" hidden="1" outlineLevel="1" x14ac:dyDescent="0.25">
      <c r="B198" s="42"/>
      <c r="E198" s="27" t="s">
        <v>33</v>
      </c>
      <c r="F198" s="27" t="s">
        <v>80</v>
      </c>
      <c r="G198" s="30">
        <v>14</v>
      </c>
      <c r="H198" s="27"/>
      <c r="I198" s="30">
        <v>15</v>
      </c>
      <c r="J198" s="28">
        <v>4439.9400000000005</v>
      </c>
    </row>
    <row r="199" spans="2:10" hidden="1" outlineLevel="1" x14ac:dyDescent="0.25">
      <c r="B199" s="42"/>
      <c r="E199" s="27" t="s">
        <v>33</v>
      </c>
      <c r="F199" s="27" t="s">
        <v>80</v>
      </c>
      <c r="G199" s="30">
        <v>14</v>
      </c>
      <c r="H199" s="27"/>
      <c r="I199" s="30">
        <v>20</v>
      </c>
      <c r="J199" s="28">
        <v>7655.77</v>
      </c>
    </row>
    <row r="200" spans="2:10" hidden="1" outlineLevel="1" x14ac:dyDescent="0.25">
      <c r="B200" s="42"/>
      <c r="E200" s="27" t="s">
        <v>33</v>
      </c>
      <c r="F200" s="27" t="s">
        <v>80</v>
      </c>
      <c r="G200" s="30">
        <v>14</v>
      </c>
      <c r="H200" s="27"/>
      <c r="I200" s="30">
        <v>23</v>
      </c>
      <c r="J200" s="28">
        <v>4197.38</v>
      </c>
    </row>
    <row r="201" spans="2:10" hidden="1" outlineLevel="1" x14ac:dyDescent="0.25">
      <c r="B201" s="42"/>
      <c r="E201" s="27" t="s">
        <v>33</v>
      </c>
      <c r="F201" s="27" t="s">
        <v>80</v>
      </c>
      <c r="G201" s="30">
        <v>14</v>
      </c>
      <c r="H201" s="27"/>
      <c r="I201" s="30">
        <v>26</v>
      </c>
      <c r="J201" s="28">
        <v>4512.1000000000004</v>
      </c>
    </row>
    <row r="202" spans="2:10" hidden="1" outlineLevel="1" x14ac:dyDescent="0.25">
      <c r="B202" s="42"/>
      <c r="E202" s="27" t="s">
        <v>33</v>
      </c>
      <c r="F202" s="27" t="s">
        <v>80</v>
      </c>
      <c r="G202" s="30">
        <v>14</v>
      </c>
      <c r="H202" s="27"/>
      <c r="I202" s="30">
        <v>28</v>
      </c>
      <c r="J202" s="28">
        <v>49727.42</v>
      </c>
    </row>
    <row r="203" spans="2:10" hidden="1" outlineLevel="1" x14ac:dyDescent="0.25">
      <c r="B203" s="42"/>
      <c r="E203" s="27" t="s">
        <v>33</v>
      </c>
      <c r="F203" s="27" t="s">
        <v>80</v>
      </c>
      <c r="G203" s="30">
        <v>14</v>
      </c>
      <c r="H203" s="27"/>
      <c r="I203" s="30">
        <v>35</v>
      </c>
      <c r="J203" s="28">
        <v>39549.64</v>
      </c>
    </row>
    <row r="204" spans="2:10" hidden="1" outlineLevel="1" x14ac:dyDescent="0.25">
      <c r="B204" s="42"/>
      <c r="E204" s="27" t="s">
        <v>33</v>
      </c>
      <c r="F204" s="27" t="s">
        <v>80</v>
      </c>
      <c r="G204" s="30">
        <v>14</v>
      </c>
      <c r="H204" s="27"/>
      <c r="I204" s="30">
        <v>76</v>
      </c>
      <c r="J204" s="28">
        <v>29691.06</v>
      </c>
    </row>
    <row r="205" spans="2:10" hidden="1" outlineLevel="1" x14ac:dyDescent="0.25">
      <c r="B205" s="42"/>
      <c r="E205" s="27" t="s">
        <v>33</v>
      </c>
      <c r="F205" s="27" t="s">
        <v>80</v>
      </c>
      <c r="G205" s="30">
        <v>14</v>
      </c>
      <c r="H205" s="27"/>
      <c r="I205" s="30">
        <v>86</v>
      </c>
      <c r="J205" s="28">
        <v>13323.76</v>
      </c>
    </row>
    <row r="206" spans="2:10" hidden="1" outlineLevel="1" x14ac:dyDescent="0.25">
      <c r="B206" s="42"/>
      <c r="E206" s="27" t="s">
        <v>33</v>
      </c>
      <c r="F206" s="27" t="s">
        <v>80</v>
      </c>
      <c r="G206" s="30">
        <v>17</v>
      </c>
      <c r="H206" s="27"/>
      <c r="I206" s="30">
        <v>2</v>
      </c>
      <c r="J206" s="28">
        <v>10623.89</v>
      </c>
    </row>
    <row r="207" spans="2:10" hidden="1" outlineLevel="1" x14ac:dyDescent="0.25">
      <c r="B207" s="42"/>
      <c r="E207" s="27" t="s">
        <v>33</v>
      </c>
      <c r="F207" s="27" t="s">
        <v>80</v>
      </c>
      <c r="G207" s="30">
        <v>17</v>
      </c>
      <c r="H207" s="27"/>
      <c r="I207" s="30">
        <v>10</v>
      </c>
      <c r="J207" s="28">
        <v>10932.61</v>
      </c>
    </row>
    <row r="208" spans="2:10" hidden="1" outlineLevel="1" x14ac:dyDescent="0.25">
      <c r="B208" s="42"/>
      <c r="E208" s="27" t="s">
        <v>33</v>
      </c>
      <c r="F208" s="27" t="s">
        <v>80</v>
      </c>
      <c r="G208" s="30">
        <v>19</v>
      </c>
      <c r="H208" s="27"/>
      <c r="I208" s="30">
        <v>2</v>
      </c>
      <c r="J208" s="28">
        <v>6265.64</v>
      </c>
    </row>
    <row r="209" spans="2:10" hidden="1" outlineLevel="1" x14ac:dyDescent="0.25">
      <c r="B209" s="42"/>
      <c r="E209" s="27" t="s">
        <v>33</v>
      </c>
      <c r="F209" s="27" t="s">
        <v>80</v>
      </c>
      <c r="G209" s="30">
        <v>23</v>
      </c>
      <c r="H209" s="27"/>
      <c r="I209" s="30">
        <v>10</v>
      </c>
      <c r="J209" s="28">
        <v>11077.84</v>
      </c>
    </row>
    <row r="210" spans="2:10" hidden="1" outlineLevel="1" x14ac:dyDescent="0.25">
      <c r="B210" s="42"/>
      <c r="E210" s="27" t="s">
        <v>33</v>
      </c>
      <c r="F210" s="27" t="s">
        <v>80</v>
      </c>
      <c r="G210" s="30" t="s">
        <v>79</v>
      </c>
      <c r="H210" s="27"/>
      <c r="I210" s="30">
        <v>3</v>
      </c>
      <c r="J210" s="28">
        <v>25277.119999999999</v>
      </c>
    </row>
    <row r="211" spans="2:10" hidden="1" outlineLevel="1" x14ac:dyDescent="0.25">
      <c r="B211" s="42"/>
      <c r="E211" s="27" t="s">
        <v>33</v>
      </c>
      <c r="F211" s="27" t="s">
        <v>80</v>
      </c>
      <c r="G211" s="30" t="s">
        <v>79</v>
      </c>
      <c r="H211" s="27"/>
      <c r="I211" s="30">
        <v>11</v>
      </c>
      <c r="J211" s="28">
        <v>8727.68</v>
      </c>
    </row>
    <row r="212" spans="2:10" hidden="1" outlineLevel="1" x14ac:dyDescent="0.25">
      <c r="B212" s="42"/>
      <c r="E212" s="27" t="s">
        <v>33</v>
      </c>
      <c r="F212" s="27" t="s">
        <v>71</v>
      </c>
      <c r="G212" s="30">
        <v>21</v>
      </c>
      <c r="H212" s="27"/>
      <c r="I212" s="30">
        <v>12</v>
      </c>
      <c r="J212" s="28">
        <v>8083.22</v>
      </c>
    </row>
    <row r="213" spans="2:10" hidden="1" outlineLevel="1" x14ac:dyDescent="0.25">
      <c r="B213" s="42"/>
      <c r="E213" s="27" t="s">
        <v>33</v>
      </c>
      <c r="F213" s="27" t="s">
        <v>71</v>
      </c>
      <c r="G213" s="30">
        <v>21</v>
      </c>
      <c r="H213" s="27"/>
      <c r="I213" s="30">
        <v>12</v>
      </c>
      <c r="J213" s="28">
        <v>8083.22</v>
      </c>
    </row>
    <row r="214" spans="2:10" hidden="1" outlineLevel="1" x14ac:dyDescent="0.25">
      <c r="B214" s="42"/>
      <c r="E214" s="27" t="s">
        <v>33</v>
      </c>
      <c r="F214" s="27" t="s">
        <v>82</v>
      </c>
      <c r="G214" s="30">
        <v>8</v>
      </c>
      <c r="H214" s="27"/>
      <c r="I214" s="30">
        <v>5</v>
      </c>
      <c r="J214" s="28">
        <v>9483.36</v>
      </c>
    </row>
    <row r="215" spans="2:10" hidden="1" outlineLevel="1" x14ac:dyDescent="0.25">
      <c r="B215" s="42"/>
      <c r="E215" s="27" t="s">
        <v>33</v>
      </c>
      <c r="F215" s="27" t="s">
        <v>82</v>
      </c>
      <c r="G215" s="30">
        <v>10</v>
      </c>
      <c r="H215" s="27"/>
      <c r="I215" s="30">
        <v>8</v>
      </c>
      <c r="J215" s="28">
        <v>34156.199999999997</v>
      </c>
    </row>
    <row r="216" spans="2:10" hidden="1" outlineLevel="1" x14ac:dyDescent="0.25">
      <c r="B216" s="42"/>
      <c r="E216" s="27" t="s">
        <v>33</v>
      </c>
      <c r="F216" s="27" t="s">
        <v>82</v>
      </c>
      <c r="G216" s="30">
        <v>10</v>
      </c>
      <c r="H216" s="27"/>
      <c r="I216" s="30">
        <v>10</v>
      </c>
      <c r="J216" s="28">
        <v>14318.03</v>
      </c>
    </row>
    <row r="217" spans="2:10" hidden="1" outlineLevel="1" x14ac:dyDescent="0.25">
      <c r="B217" s="42"/>
      <c r="E217" s="27" t="s">
        <v>33</v>
      </c>
      <c r="F217" s="27" t="s">
        <v>32</v>
      </c>
      <c r="G217" s="30">
        <v>3</v>
      </c>
      <c r="H217" s="27"/>
      <c r="I217" s="30">
        <v>36</v>
      </c>
      <c r="J217" s="28">
        <v>10967.300000000001</v>
      </c>
    </row>
    <row r="218" spans="2:10" hidden="1" outlineLevel="1" x14ac:dyDescent="0.25">
      <c r="B218" s="42"/>
      <c r="E218" s="27" t="s">
        <v>33</v>
      </c>
      <c r="F218" s="27" t="s">
        <v>32</v>
      </c>
      <c r="G218" s="30">
        <v>7</v>
      </c>
      <c r="H218" s="27"/>
      <c r="I218" s="30">
        <v>60</v>
      </c>
      <c r="J218" s="28">
        <v>7807.06</v>
      </c>
    </row>
    <row r="219" spans="2:10" hidden="1" outlineLevel="1" x14ac:dyDescent="0.25">
      <c r="B219" s="42"/>
      <c r="E219" s="27" t="s">
        <v>33</v>
      </c>
      <c r="F219" s="27" t="s">
        <v>32</v>
      </c>
      <c r="G219" s="30">
        <v>7</v>
      </c>
      <c r="H219" s="27"/>
      <c r="I219" s="30">
        <v>95</v>
      </c>
      <c r="J219" s="28">
        <v>16507.5</v>
      </c>
    </row>
    <row r="220" spans="2:10" hidden="1" outlineLevel="1" x14ac:dyDescent="0.25">
      <c r="B220" s="42"/>
      <c r="E220" s="27" t="s">
        <v>33</v>
      </c>
      <c r="F220" s="27" t="s">
        <v>32</v>
      </c>
      <c r="G220" s="30">
        <v>7</v>
      </c>
      <c r="H220" s="27"/>
      <c r="I220" s="30">
        <v>118</v>
      </c>
      <c r="J220" s="28">
        <v>22205.77</v>
      </c>
    </row>
    <row r="221" spans="2:10" hidden="1" outlineLevel="1" x14ac:dyDescent="0.25">
      <c r="B221" s="42"/>
      <c r="E221" s="27" t="s">
        <v>33</v>
      </c>
      <c r="F221" s="27" t="s">
        <v>32</v>
      </c>
      <c r="G221" s="30">
        <v>22</v>
      </c>
      <c r="H221" s="27"/>
      <c r="I221" s="30">
        <v>14</v>
      </c>
      <c r="J221" s="28">
        <v>7525.4400000000005</v>
      </c>
    </row>
    <row r="222" spans="2:10" hidden="1" outlineLevel="1" x14ac:dyDescent="0.25">
      <c r="B222" s="42"/>
      <c r="E222" s="27" t="s">
        <v>33</v>
      </c>
      <c r="F222" s="27" t="s">
        <v>32</v>
      </c>
      <c r="G222" s="30">
        <v>22</v>
      </c>
      <c r="H222" s="27"/>
      <c r="I222" s="30">
        <v>20</v>
      </c>
      <c r="J222" s="28">
        <v>4567.68</v>
      </c>
    </row>
    <row r="223" spans="2:10" hidden="1" outlineLevel="1" x14ac:dyDescent="0.25">
      <c r="B223" s="42"/>
      <c r="E223" s="27" t="s">
        <v>33</v>
      </c>
      <c r="F223" s="27" t="s">
        <v>32</v>
      </c>
      <c r="G223" s="30">
        <v>22</v>
      </c>
      <c r="H223" s="27"/>
      <c r="I223" s="30">
        <v>35</v>
      </c>
      <c r="J223" s="28">
        <v>4567.68</v>
      </c>
    </row>
    <row r="224" spans="2:10" hidden="1" outlineLevel="1" x14ac:dyDescent="0.25">
      <c r="B224" s="42"/>
      <c r="E224" s="27" t="s">
        <v>33</v>
      </c>
      <c r="F224" s="27" t="s">
        <v>32</v>
      </c>
      <c r="G224" s="30">
        <v>22</v>
      </c>
      <c r="H224" s="27"/>
      <c r="I224" s="30">
        <v>5</v>
      </c>
      <c r="J224" s="28">
        <v>5279.04</v>
      </c>
    </row>
    <row r="225" spans="2:10" hidden="1" outlineLevel="1" x14ac:dyDescent="0.25">
      <c r="B225" s="42"/>
      <c r="E225" s="27" t="s">
        <v>33</v>
      </c>
      <c r="F225" s="27" t="s">
        <v>32</v>
      </c>
      <c r="G225" s="30">
        <v>22</v>
      </c>
      <c r="H225" s="27"/>
      <c r="I225" s="30">
        <v>53</v>
      </c>
      <c r="J225" s="28">
        <v>4567.68</v>
      </c>
    </row>
    <row r="226" spans="2:10" hidden="1" outlineLevel="1" x14ac:dyDescent="0.25">
      <c r="B226" s="42"/>
      <c r="E226" s="27" t="s">
        <v>33</v>
      </c>
      <c r="F226" s="27" t="s">
        <v>32</v>
      </c>
      <c r="G226" s="30">
        <v>22</v>
      </c>
      <c r="H226" s="27"/>
      <c r="I226" s="30" t="s">
        <v>141</v>
      </c>
      <c r="J226" s="28">
        <v>5279.04</v>
      </c>
    </row>
    <row r="227" spans="2:10" hidden="1" outlineLevel="1" x14ac:dyDescent="0.25">
      <c r="B227" s="42"/>
      <c r="E227" s="27" t="s">
        <v>33</v>
      </c>
      <c r="F227" s="27" t="s">
        <v>32</v>
      </c>
      <c r="G227" s="30">
        <v>22</v>
      </c>
      <c r="H227" s="27"/>
      <c r="I227" s="30">
        <v>71</v>
      </c>
      <c r="J227" s="28">
        <v>5279.04</v>
      </c>
    </row>
    <row r="228" spans="2:10" hidden="1" outlineLevel="1" x14ac:dyDescent="0.25">
      <c r="B228" s="42"/>
      <c r="E228" s="27" t="s">
        <v>33</v>
      </c>
      <c r="F228" s="27" t="s">
        <v>32</v>
      </c>
      <c r="G228" s="30">
        <v>38</v>
      </c>
      <c r="H228" s="27"/>
      <c r="I228" s="30" t="s">
        <v>151</v>
      </c>
      <c r="J228" s="28">
        <v>4567.68</v>
      </c>
    </row>
    <row r="229" spans="2:10" hidden="1" outlineLevel="1" x14ac:dyDescent="0.25">
      <c r="B229" s="42"/>
      <c r="E229" s="27" t="s">
        <v>33</v>
      </c>
      <c r="F229" s="27" t="s">
        <v>32</v>
      </c>
      <c r="G229" s="30">
        <v>38</v>
      </c>
      <c r="H229" s="27"/>
      <c r="I229" s="30">
        <v>32</v>
      </c>
      <c r="J229" s="28">
        <v>5279.04</v>
      </c>
    </row>
    <row r="230" spans="2:10" hidden="1" outlineLevel="1" x14ac:dyDescent="0.25">
      <c r="B230" s="42"/>
      <c r="E230" s="27" t="s">
        <v>33</v>
      </c>
      <c r="F230" s="27" t="s">
        <v>73</v>
      </c>
      <c r="G230" s="30">
        <v>1</v>
      </c>
      <c r="H230" s="27"/>
      <c r="I230" s="30">
        <v>28</v>
      </c>
      <c r="J230" s="28">
        <v>11576.6</v>
      </c>
    </row>
    <row r="231" spans="2:10" hidden="1" outlineLevel="1" x14ac:dyDescent="0.25">
      <c r="B231" s="42"/>
      <c r="E231" s="27" t="s">
        <v>33</v>
      </c>
      <c r="F231" s="27" t="s">
        <v>73</v>
      </c>
      <c r="G231" s="30">
        <v>1</v>
      </c>
      <c r="H231" s="27"/>
      <c r="I231" s="30">
        <v>151</v>
      </c>
      <c r="J231" s="28">
        <v>13587.48</v>
      </c>
    </row>
    <row r="232" spans="2:10" hidden="1" outlineLevel="1" x14ac:dyDescent="0.25">
      <c r="B232" s="42"/>
      <c r="E232" s="27" t="s">
        <v>33</v>
      </c>
      <c r="F232" s="27" t="s">
        <v>32</v>
      </c>
      <c r="G232" s="30">
        <v>7</v>
      </c>
      <c r="H232" s="27"/>
      <c r="I232" s="30">
        <v>107</v>
      </c>
      <c r="J232" s="28">
        <v>12456.06</v>
      </c>
    </row>
    <row r="233" spans="2:10" hidden="1" outlineLevel="1" x14ac:dyDescent="0.25">
      <c r="B233" s="42"/>
      <c r="E233" s="27" t="s">
        <v>33</v>
      </c>
      <c r="F233" s="27" t="s">
        <v>78</v>
      </c>
      <c r="G233" s="30">
        <v>17</v>
      </c>
      <c r="H233" s="27"/>
      <c r="I233" s="30">
        <v>26</v>
      </c>
      <c r="J233" s="28">
        <v>43727.020000000004</v>
      </c>
    </row>
    <row r="234" spans="2:10" hidden="1" outlineLevel="1" x14ac:dyDescent="0.25">
      <c r="B234" s="42"/>
      <c r="E234" s="27" t="s">
        <v>33</v>
      </c>
      <c r="F234" s="27" t="s">
        <v>78</v>
      </c>
      <c r="G234" s="30">
        <v>17</v>
      </c>
      <c r="H234" s="27"/>
      <c r="I234" s="30">
        <v>106</v>
      </c>
      <c r="J234" s="28">
        <v>6225.39</v>
      </c>
    </row>
    <row r="235" spans="2:10" hidden="1" outlineLevel="1" x14ac:dyDescent="0.25">
      <c r="B235" s="42"/>
      <c r="E235" s="27" t="s">
        <v>33</v>
      </c>
      <c r="F235" s="27" t="s">
        <v>78</v>
      </c>
      <c r="G235" s="30">
        <v>17</v>
      </c>
      <c r="H235" s="27"/>
      <c r="I235" s="30">
        <v>107</v>
      </c>
      <c r="J235" s="28">
        <v>12409.39</v>
      </c>
    </row>
    <row r="236" spans="2:10" hidden="1" outlineLevel="1" x14ac:dyDescent="0.25">
      <c r="B236" s="42"/>
      <c r="E236" s="27" t="s">
        <v>33</v>
      </c>
      <c r="F236" s="27" t="s">
        <v>78</v>
      </c>
      <c r="G236" s="30">
        <v>17</v>
      </c>
      <c r="H236" s="27"/>
      <c r="I236" s="30">
        <v>134</v>
      </c>
      <c r="J236" s="28">
        <v>8218.4600000000009</v>
      </c>
    </row>
    <row r="237" spans="2:10" hidden="1" outlineLevel="1" x14ac:dyDescent="0.25">
      <c r="B237" s="42"/>
      <c r="E237" s="27" t="s">
        <v>33</v>
      </c>
      <c r="F237" s="27" t="s">
        <v>78</v>
      </c>
      <c r="G237" s="30">
        <v>21</v>
      </c>
      <c r="H237" s="27"/>
      <c r="I237" s="30">
        <v>44</v>
      </c>
      <c r="J237" s="28">
        <v>5013.62</v>
      </c>
    </row>
    <row r="238" spans="2:10" hidden="1" outlineLevel="1" x14ac:dyDescent="0.25">
      <c r="B238" s="42"/>
      <c r="E238" s="27" t="s">
        <v>33</v>
      </c>
      <c r="F238" s="27" t="s">
        <v>34</v>
      </c>
      <c r="G238" s="30">
        <v>18</v>
      </c>
      <c r="H238" s="27"/>
      <c r="I238" s="30">
        <v>14</v>
      </c>
      <c r="J238" s="28">
        <v>8404.33</v>
      </c>
    </row>
    <row r="239" spans="2:10" hidden="1" outlineLevel="1" x14ac:dyDescent="0.25">
      <c r="B239" s="42"/>
      <c r="E239" s="27" t="s">
        <v>33</v>
      </c>
      <c r="F239" s="27" t="s">
        <v>78</v>
      </c>
      <c r="G239" s="30">
        <v>21</v>
      </c>
      <c r="H239" s="27"/>
      <c r="I239" s="30">
        <v>16</v>
      </c>
      <c r="J239" s="28">
        <v>7201.42</v>
      </c>
    </row>
    <row r="240" spans="2:10" hidden="1" outlineLevel="1" x14ac:dyDescent="0.25">
      <c r="B240" s="42"/>
      <c r="E240" s="27" t="s">
        <v>33</v>
      </c>
      <c r="F240" s="27" t="s">
        <v>81</v>
      </c>
      <c r="G240" s="30">
        <v>20</v>
      </c>
      <c r="H240" s="27"/>
      <c r="I240" s="30">
        <v>2</v>
      </c>
      <c r="J240" s="28">
        <v>4639.04</v>
      </c>
    </row>
    <row r="241" spans="2:10" hidden="1" outlineLevel="1" x14ac:dyDescent="0.25">
      <c r="B241" s="42"/>
      <c r="E241" s="27" t="s">
        <v>33</v>
      </c>
      <c r="F241" s="27" t="s">
        <v>81</v>
      </c>
      <c r="G241" s="30">
        <v>20</v>
      </c>
      <c r="H241" s="27"/>
      <c r="I241" s="30">
        <v>70</v>
      </c>
      <c r="J241" s="28">
        <v>6014.34</v>
      </c>
    </row>
    <row r="242" spans="2:10" hidden="1" outlineLevel="1" x14ac:dyDescent="0.25">
      <c r="B242" s="42"/>
      <c r="E242" s="27" t="s">
        <v>33</v>
      </c>
      <c r="F242" s="27" t="s">
        <v>81</v>
      </c>
      <c r="G242" s="30">
        <v>20</v>
      </c>
      <c r="H242" s="27"/>
      <c r="I242" s="30">
        <v>144</v>
      </c>
      <c r="J242" s="28">
        <v>4964.68</v>
      </c>
    </row>
    <row r="243" spans="2:10" hidden="1" outlineLevel="1" x14ac:dyDescent="0.25">
      <c r="B243" s="42"/>
      <c r="E243" s="27" t="s">
        <v>33</v>
      </c>
      <c r="F243" s="27" t="s">
        <v>81</v>
      </c>
      <c r="G243" s="30">
        <v>20</v>
      </c>
      <c r="H243" s="27"/>
      <c r="I243" s="30">
        <v>196</v>
      </c>
      <c r="J243" s="28">
        <v>13915.720000000001</v>
      </c>
    </row>
    <row r="244" spans="2:10" hidden="1" outlineLevel="1" x14ac:dyDescent="0.25">
      <c r="B244" s="42"/>
      <c r="E244" s="27" t="s">
        <v>33</v>
      </c>
      <c r="F244" s="27" t="s">
        <v>81</v>
      </c>
      <c r="G244" s="30">
        <v>22</v>
      </c>
      <c r="H244" s="27"/>
      <c r="I244" s="30">
        <v>96</v>
      </c>
      <c r="J244" s="28">
        <v>8628.1</v>
      </c>
    </row>
    <row r="245" spans="2:10" hidden="1" outlineLevel="1" x14ac:dyDescent="0.25">
      <c r="B245" s="42"/>
      <c r="E245" s="27" t="s">
        <v>33</v>
      </c>
      <c r="F245" s="27" t="s">
        <v>81</v>
      </c>
      <c r="G245" s="30">
        <v>9</v>
      </c>
      <c r="H245" s="27"/>
      <c r="I245" s="30">
        <v>211</v>
      </c>
      <c r="J245" s="28">
        <v>4292.68</v>
      </c>
    </row>
    <row r="246" spans="2:10" hidden="1" outlineLevel="1" x14ac:dyDescent="0.25">
      <c r="B246" s="42"/>
      <c r="E246" s="27" t="s">
        <v>33</v>
      </c>
      <c r="F246" s="27" t="s">
        <v>81</v>
      </c>
      <c r="G246" s="30">
        <v>9</v>
      </c>
      <c r="H246" s="27"/>
      <c r="I246" s="30">
        <v>215</v>
      </c>
      <c r="J246" s="28">
        <v>5050.1000000000004</v>
      </c>
    </row>
    <row r="247" spans="2:10" hidden="1" outlineLevel="1" x14ac:dyDescent="0.25">
      <c r="B247" s="42"/>
      <c r="E247" s="27" t="s">
        <v>33</v>
      </c>
      <c r="F247" s="27" t="s">
        <v>81</v>
      </c>
      <c r="G247" s="30">
        <v>9</v>
      </c>
      <c r="H247" s="27"/>
      <c r="I247" s="30">
        <v>231</v>
      </c>
      <c r="J247" s="28">
        <v>5279.04</v>
      </c>
    </row>
    <row r="248" spans="2:10" hidden="1" outlineLevel="1" x14ac:dyDescent="0.25">
      <c r="B248" s="42"/>
      <c r="E248" s="27" t="s">
        <v>33</v>
      </c>
      <c r="F248" s="27" t="s">
        <v>81</v>
      </c>
      <c r="G248" s="30">
        <v>9</v>
      </c>
      <c r="H248" s="27"/>
      <c r="I248" s="30">
        <v>323</v>
      </c>
      <c r="J248" s="28">
        <v>5279.04</v>
      </c>
    </row>
    <row r="249" spans="2:10" hidden="1" outlineLevel="1" x14ac:dyDescent="0.25">
      <c r="B249" s="42"/>
      <c r="E249" s="27" t="s">
        <v>33</v>
      </c>
      <c r="F249" s="27" t="s">
        <v>81</v>
      </c>
      <c r="G249" s="30">
        <v>9</v>
      </c>
      <c r="H249" s="27"/>
      <c r="I249" s="30">
        <v>433</v>
      </c>
      <c r="J249" s="28">
        <v>5279.04</v>
      </c>
    </row>
    <row r="250" spans="2:10" hidden="1" outlineLevel="1" x14ac:dyDescent="0.25">
      <c r="B250" s="42"/>
      <c r="E250" s="27" t="s">
        <v>33</v>
      </c>
      <c r="F250" s="27" t="s">
        <v>81</v>
      </c>
      <c r="G250" s="30">
        <v>9</v>
      </c>
      <c r="H250" s="27"/>
      <c r="I250" s="30">
        <v>554</v>
      </c>
      <c r="J250" s="28">
        <v>5765.76</v>
      </c>
    </row>
    <row r="251" spans="2:10" hidden="1" outlineLevel="1" x14ac:dyDescent="0.25">
      <c r="B251" s="42"/>
      <c r="E251" s="27" t="s">
        <v>33</v>
      </c>
      <c r="F251" s="27" t="s">
        <v>81</v>
      </c>
      <c r="G251" s="30">
        <v>9</v>
      </c>
      <c r="H251" s="27"/>
      <c r="I251" s="30">
        <v>612</v>
      </c>
      <c r="J251" s="28">
        <v>5765.76</v>
      </c>
    </row>
    <row r="252" spans="2:10" hidden="1" outlineLevel="1" x14ac:dyDescent="0.25">
      <c r="B252" s="42"/>
      <c r="E252" s="27" t="s">
        <v>33</v>
      </c>
      <c r="F252" s="27" t="s">
        <v>81</v>
      </c>
      <c r="G252" s="30">
        <v>9</v>
      </c>
      <c r="H252" s="27"/>
      <c r="I252" s="30">
        <v>724</v>
      </c>
      <c r="J252" s="28">
        <v>7525.4400000000005</v>
      </c>
    </row>
    <row r="253" spans="2:10" hidden="1" outlineLevel="1" x14ac:dyDescent="0.25">
      <c r="B253" s="42"/>
      <c r="E253" s="27" t="s">
        <v>33</v>
      </c>
      <c r="F253" s="27" t="s">
        <v>81</v>
      </c>
      <c r="G253" s="30">
        <v>9</v>
      </c>
      <c r="H253" s="27"/>
      <c r="I253" s="30">
        <v>861</v>
      </c>
      <c r="J253" s="28">
        <v>5279.04</v>
      </c>
    </row>
    <row r="254" spans="2:10" hidden="1" outlineLevel="1" x14ac:dyDescent="0.25">
      <c r="B254" s="42"/>
      <c r="E254" s="27" t="s">
        <v>33</v>
      </c>
      <c r="F254" s="27" t="s">
        <v>81</v>
      </c>
      <c r="G254" s="30">
        <v>9</v>
      </c>
      <c r="H254" s="27"/>
      <c r="I254" s="30">
        <v>941</v>
      </c>
      <c r="J254" s="28">
        <v>5279.04</v>
      </c>
    </row>
    <row r="255" spans="2:10" hidden="1" outlineLevel="1" x14ac:dyDescent="0.25">
      <c r="B255" s="42"/>
      <c r="E255" s="27" t="s">
        <v>33</v>
      </c>
      <c r="F255" s="27" t="s">
        <v>81</v>
      </c>
      <c r="G255" s="30">
        <v>9</v>
      </c>
      <c r="H255" s="27"/>
      <c r="I255" s="30">
        <v>961</v>
      </c>
      <c r="J255" s="28">
        <v>5279.04</v>
      </c>
    </row>
    <row r="256" spans="2:10" hidden="1" outlineLevel="1" x14ac:dyDescent="0.25">
      <c r="B256" s="42"/>
      <c r="E256" s="27" t="s">
        <v>33</v>
      </c>
      <c r="F256" s="27" t="s">
        <v>81</v>
      </c>
      <c r="G256" s="30">
        <v>9</v>
      </c>
      <c r="H256" s="27"/>
      <c r="I256" s="30">
        <v>962</v>
      </c>
      <c r="J256" s="28">
        <v>5279.04</v>
      </c>
    </row>
    <row r="257" spans="1:10" hidden="1" outlineLevel="1" x14ac:dyDescent="0.25">
      <c r="B257" s="42"/>
      <c r="E257" s="27" t="s">
        <v>33</v>
      </c>
      <c r="F257" s="27" t="s">
        <v>78</v>
      </c>
      <c r="G257" s="30">
        <v>15</v>
      </c>
      <c r="H257" s="27"/>
      <c r="I257" s="30">
        <v>12</v>
      </c>
      <c r="J257" s="28">
        <v>4563.7</v>
      </c>
    </row>
    <row r="258" spans="1:10" hidden="1" outlineLevel="1" x14ac:dyDescent="0.25">
      <c r="B258" s="42"/>
      <c r="E258" s="27" t="s">
        <v>33</v>
      </c>
      <c r="F258" s="27" t="s">
        <v>78</v>
      </c>
      <c r="G258" s="30">
        <v>15</v>
      </c>
      <c r="H258" s="27"/>
      <c r="I258" s="30">
        <v>89</v>
      </c>
      <c r="J258" s="28">
        <v>7234.32</v>
      </c>
    </row>
    <row r="259" spans="1:10" hidden="1" outlineLevel="1" x14ac:dyDescent="0.25">
      <c r="B259" s="42"/>
      <c r="E259" s="27" t="s">
        <v>33</v>
      </c>
      <c r="F259" s="27" t="s">
        <v>81</v>
      </c>
      <c r="G259" s="30">
        <v>14</v>
      </c>
      <c r="H259" s="27"/>
      <c r="I259" s="30">
        <v>22</v>
      </c>
      <c r="J259" s="28">
        <v>20361.850000000002</v>
      </c>
    </row>
    <row r="260" spans="1:10" hidden="1" outlineLevel="1" x14ac:dyDescent="0.25">
      <c r="B260" s="42"/>
      <c r="E260" s="27" t="s">
        <v>33</v>
      </c>
      <c r="F260" s="27" t="s">
        <v>83</v>
      </c>
      <c r="G260" s="30">
        <v>5</v>
      </c>
      <c r="H260" s="27"/>
      <c r="I260" s="30">
        <v>40</v>
      </c>
      <c r="J260" s="28">
        <v>9622.7100000000009</v>
      </c>
    </row>
    <row r="261" spans="1:10" hidden="1" outlineLevel="1" x14ac:dyDescent="0.25">
      <c r="B261" s="42"/>
      <c r="E261" s="27" t="s">
        <v>33</v>
      </c>
      <c r="F261" s="27" t="s">
        <v>71</v>
      </c>
      <c r="G261" s="30">
        <v>4</v>
      </c>
      <c r="H261" s="27"/>
      <c r="I261" s="30">
        <v>9</v>
      </c>
      <c r="J261" s="28">
        <v>7264.7300000000005</v>
      </c>
    </row>
    <row r="262" spans="1:10" ht="26.4" collapsed="1" x14ac:dyDescent="0.25">
      <c r="A262" s="5" t="s">
        <v>101</v>
      </c>
      <c r="B262" s="37" t="s">
        <v>109</v>
      </c>
      <c r="C262" s="6">
        <v>4705075330</v>
      </c>
      <c r="D262" s="7" t="s">
        <v>37</v>
      </c>
      <c r="E262" s="6"/>
      <c r="F262" s="6"/>
      <c r="G262" s="8"/>
      <c r="H262" s="8"/>
      <c r="I262" s="9"/>
      <c r="J262" s="10">
        <f>J263+J264</f>
        <v>20581.59</v>
      </c>
    </row>
    <row r="263" spans="1:10" x14ac:dyDescent="0.25">
      <c r="A263" s="11"/>
      <c r="B263" s="40"/>
      <c r="C263" s="13"/>
      <c r="D263" s="14" t="s">
        <v>36</v>
      </c>
      <c r="E263" s="15"/>
      <c r="F263" s="13"/>
      <c r="G263" s="16"/>
      <c r="H263" s="16"/>
      <c r="I263" s="17"/>
      <c r="J263" s="18"/>
    </row>
    <row r="264" spans="1:10" x14ac:dyDescent="0.25">
      <c r="A264" s="19"/>
      <c r="B264" s="41"/>
      <c r="C264" s="21"/>
      <c r="D264" s="22" t="s">
        <v>35</v>
      </c>
      <c r="E264" s="23"/>
      <c r="F264" s="21"/>
      <c r="G264" s="24"/>
      <c r="H264" s="24"/>
      <c r="I264" s="25"/>
      <c r="J264" s="26">
        <f>SUM(J265:J268)</f>
        <v>20581.59</v>
      </c>
    </row>
    <row r="265" spans="1:10" hidden="1" outlineLevel="1" x14ac:dyDescent="0.25">
      <c r="B265" s="42"/>
      <c r="E265" s="27" t="s">
        <v>33</v>
      </c>
      <c r="F265" s="27" t="s">
        <v>71</v>
      </c>
      <c r="G265" s="30">
        <v>41</v>
      </c>
      <c r="H265" s="27"/>
      <c r="I265" s="30">
        <v>39</v>
      </c>
      <c r="J265" s="28">
        <v>4933.96</v>
      </c>
    </row>
    <row r="266" spans="1:10" hidden="1" outlineLevel="1" x14ac:dyDescent="0.25">
      <c r="B266" s="42"/>
      <c r="E266" s="27" t="s">
        <v>33</v>
      </c>
      <c r="F266" s="27" t="s">
        <v>71</v>
      </c>
      <c r="G266" s="30">
        <v>41</v>
      </c>
      <c r="H266" s="27"/>
      <c r="I266" s="30">
        <v>61</v>
      </c>
      <c r="J266" s="28">
        <v>4288.5200000000004</v>
      </c>
    </row>
    <row r="267" spans="1:10" hidden="1" outlineLevel="1" x14ac:dyDescent="0.25">
      <c r="B267" s="42"/>
      <c r="E267" s="27" t="s">
        <v>33</v>
      </c>
      <c r="F267" s="27" t="s">
        <v>71</v>
      </c>
      <c r="G267" s="30">
        <v>41</v>
      </c>
      <c r="H267" s="27"/>
      <c r="I267" s="30">
        <v>99</v>
      </c>
      <c r="J267" s="28">
        <v>4735.34</v>
      </c>
    </row>
    <row r="268" spans="1:10" hidden="1" outlineLevel="1" x14ac:dyDescent="0.25">
      <c r="B268" s="42"/>
      <c r="E268" s="27" t="s">
        <v>33</v>
      </c>
      <c r="F268" s="27" t="s">
        <v>71</v>
      </c>
      <c r="G268" s="30">
        <v>41</v>
      </c>
      <c r="H268" s="27"/>
      <c r="I268" s="30">
        <v>161</v>
      </c>
      <c r="J268" s="28">
        <v>6623.77</v>
      </c>
    </row>
    <row r="269" spans="1:10" ht="26.4" collapsed="1" x14ac:dyDescent="0.25">
      <c r="A269" s="5" t="s">
        <v>101</v>
      </c>
      <c r="B269" s="37" t="s">
        <v>108</v>
      </c>
      <c r="C269" s="6">
        <v>4706033929</v>
      </c>
      <c r="D269" s="7" t="s">
        <v>37</v>
      </c>
      <c r="E269" s="6"/>
      <c r="F269" s="6"/>
      <c r="G269" s="8"/>
      <c r="H269" s="8"/>
      <c r="I269" s="9"/>
      <c r="J269" s="10">
        <f>J270+J271</f>
        <v>2058862.9900000019</v>
      </c>
    </row>
    <row r="270" spans="1:10" x14ac:dyDescent="0.25">
      <c r="A270" s="11"/>
      <c r="B270" s="40"/>
      <c r="C270" s="13"/>
      <c r="D270" s="14" t="s">
        <v>36</v>
      </c>
      <c r="E270" s="15"/>
      <c r="F270" s="13"/>
      <c r="G270" s="16"/>
      <c r="H270" s="16"/>
      <c r="I270" s="17"/>
      <c r="J270" s="18"/>
    </row>
    <row r="271" spans="1:10" x14ac:dyDescent="0.25">
      <c r="A271" s="19"/>
      <c r="B271" s="41"/>
      <c r="C271" s="21"/>
      <c r="D271" s="22" t="s">
        <v>35</v>
      </c>
      <c r="E271" s="23"/>
      <c r="F271" s="21"/>
      <c r="G271" s="24"/>
      <c r="H271" s="24"/>
      <c r="I271" s="25"/>
      <c r="J271" s="26">
        <f>SUM(J272:J385)</f>
        <v>2058862.9900000019</v>
      </c>
    </row>
    <row r="272" spans="1:10" hidden="1" outlineLevel="1" x14ac:dyDescent="0.25">
      <c r="B272" s="42"/>
      <c r="E272" s="27" t="s">
        <v>17</v>
      </c>
      <c r="F272" s="27" t="s">
        <v>45</v>
      </c>
      <c r="G272" s="30">
        <v>2</v>
      </c>
      <c r="H272" s="27"/>
      <c r="I272" s="30">
        <v>12</v>
      </c>
      <c r="J272" s="28">
        <v>5098.4400000000005</v>
      </c>
    </row>
    <row r="273" spans="2:10" hidden="1" outlineLevel="1" x14ac:dyDescent="0.25">
      <c r="B273" s="42"/>
      <c r="E273" s="27" t="s">
        <v>17</v>
      </c>
      <c r="F273" s="27" t="s">
        <v>45</v>
      </c>
      <c r="G273" s="30">
        <v>2</v>
      </c>
      <c r="H273" s="27"/>
      <c r="I273" s="30">
        <v>55</v>
      </c>
      <c r="J273" s="28">
        <v>6028.31</v>
      </c>
    </row>
    <row r="274" spans="2:10" hidden="1" outlineLevel="1" x14ac:dyDescent="0.25">
      <c r="B274" s="42"/>
      <c r="E274" s="27" t="s">
        <v>17</v>
      </c>
      <c r="F274" s="27" t="s">
        <v>45</v>
      </c>
      <c r="G274" s="30">
        <v>2</v>
      </c>
      <c r="H274" s="27"/>
      <c r="I274" s="30">
        <v>132</v>
      </c>
      <c r="J274" s="28">
        <v>6111</v>
      </c>
    </row>
    <row r="275" spans="2:10" hidden="1" outlineLevel="1" x14ac:dyDescent="0.25">
      <c r="B275" s="42"/>
      <c r="E275" s="27" t="s">
        <v>17</v>
      </c>
      <c r="F275" s="27" t="s">
        <v>24</v>
      </c>
      <c r="G275" s="30">
        <v>26</v>
      </c>
      <c r="H275" s="27"/>
      <c r="I275" s="30">
        <v>6</v>
      </c>
      <c r="J275" s="28">
        <v>4635.2300000000005</v>
      </c>
    </row>
    <row r="276" spans="2:10" hidden="1" outlineLevel="1" x14ac:dyDescent="0.25">
      <c r="B276" s="42"/>
      <c r="E276" s="27" t="s">
        <v>17</v>
      </c>
      <c r="F276" s="27" t="s">
        <v>24</v>
      </c>
      <c r="G276" s="30">
        <v>28</v>
      </c>
      <c r="H276" s="27"/>
      <c r="I276" s="30">
        <v>15</v>
      </c>
      <c r="J276" s="28">
        <v>67419.23</v>
      </c>
    </row>
    <row r="277" spans="2:10" hidden="1" outlineLevel="1" x14ac:dyDescent="0.25">
      <c r="B277" s="42"/>
      <c r="E277" s="27" t="s">
        <v>17</v>
      </c>
      <c r="F277" s="27" t="s">
        <v>24</v>
      </c>
      <c r="G277" s="30">
        <v>28</v>
      </c>
      <c r="H277" s="27"/>
      <c r="I277" s="30">
        <v>18</v>
      </c>
      <c r="J277" s="28">
        <v>12849.99</v>
      </c>
    </row>
    <row r="278" spans="2:10" hidden="1" outlineLevel="1" x14ac:dyDescent="0.25">
      <c r="B278" s="42"/>
      <c r="E278" s="27" t="s">
        <v>17</v>
      </c>
      <c r="F278" s="27" t="s">
        <v>24</v>
      </c>
      <c r="G278" s="30">
        <v>28</v>
      </c>
      <c r="H278" s="27"/>
      <c r="I278" s="30">
        <v>21</v>
      </c>
      <c r="J278" s="28">
        <v>12202.45</v>
      </c>
    </row>
    <row r="279" spans="2:10" hidden="1" outlineLevel="1" x14ac:dyDescent="0.25">
      <c r="B279" s="42"/>
      <c r="E279" s="27" t="s">
        <v>17</v>
      </c>
      <c r="F279" s="27" t="s">
        <v>24</v>
      </c>
      <c r="G279" s="30">
        <v>30</v>
      </c>
      <c r="H279" s="27"/>
      <c r="I279" s="30">
        <v>1</v>
      </c>
      <c r="J279" s="28">
        <v>6610.64</v>
      </c>
    </row>
    <row r="280" spans="2:10" hidden="1" outlineLevel="1" x14ac:dyDescent="0.25">
      <c r="B280" s="42"/>
      <c r="E280" s="27" t="s">
        <v>17</v>
      </c>
      <c r="F280" s="27" t="s">
        <v>24</v>
      </c>
      <c r="G280" s="30">
        <v>30</v>
      </c>
      <c r="H280" s="27"/>
      <c r="I280" s="30">
        <v>18</v>
      </c>
      <c r="J280" s="28">
        <v>35292.160000000003</v>
      </c>
    </row>
    <row r="281" spans="2:10" hidden="1" outlineLevel="1" x14ac:dyDescent="0.25">
      <c r="B281" s="42"/>
      <c r="E281" s="27" t="s">
        <v>17</v>
      </c>
      <c r="F281" s="27" t="s">
        <v>24</v>
      </c>
      <c r="G281" s="30">
        <v>30</v>
      </c>
      <c r="H281" s="27"/>
      <c r="I281" s="30">
        <v>28</v>
      </c>
      <c r="J281" s="28">
        <v>27796</v>
      </c>
    </row>
    <row r="282" spans="2:10" hidden="1" outlineLevel="1" x14ac:dyDescent="0.25">
      <c r="B282" s="42"/>
      <c r="E282" s="27" t="s">
        <v>17</v>
      </c>
      <c r="F282" s="27" t="s">
        <v>25</v>
      </c>
      <c r="G282" s="30" t="s">
        <v>47</v>
      </c>
      <c r="H282" s="27"/>
      <c r="I282" s="30">
        <v>25</v>
      </c>
      <c r="J282" s="28">
        <v>15502.4</v>
      </c>
    </row>
    <row r="283" spans="2:10" hidden="1" outlineLevel="1" x14ac:dyDescent="0.25">
      <c r="B283" s="42"/>
      <c r="E283" s="27" t="s">
        <v>17</v>
      </c>
      <c r="F283" s="27" t="s">
        <v>25</v>
      </c>
      <c r="G283" s="30" t="s">
        <v>47</v>
      </c>
      <c r="H283" s="27"/>
      <c r="I283" s="30">
        <v>46</v>
      </c>
      <c r="J283" s="28">
        <v>17134.88</v>
      </c>
    </row>
    <row r="284" spans="2:10" hidden="1" outlineLevel="1" x14ac:dyDescent="0.25">
      <c r="B284" s="42"/>
      <c r="E284" s="27" t="s">
        <v>17</v>
      </c>
      <c r="F284" s="27" t="s">
        <v>27</v>
      </c>
      <c r="G284" s="30">
        <v>13</v>
      </c>
      <c r="H284" s="27"/>
      <c r="I284" s="30">
        <v>1</v>
      </c>
      <c r="J284" s="28">
        <v>29680.260000000002</v>
      </c>
    </row>
    <row r="285" spans="2:10" hidden="1" outlineLevel="1" x14ac:dyDescent="0.25">
      <c r="B285" s="42"/>
      <c r="E285" s="27" t="s">
        <v>17</v>
      </c>
      <c r="F285" s="27" t="s">
        <v>27</v>
      </c>
      <c r="G285" s="30">
        <v>13</v>
      </c>
      <c r="H285" s="27"/>
      <c r="I285" s="30">
        <v>10</v>
      </c>
      <c r="J285" s="28">
        <v>10826.33</v>
      </c>
    </row>
    <row r="286" spans="2:10" hidden="1" outlineLevel="1" x14ac:dyDescent="0.25">
      <c r="B286" s="42"/>
      <c r="E286" s="27" t="s">
        <v>17</v>
      </c>
      <c r="F286" s="27" t="s">
        <v>27</v>
      </c>
      <c r="G286" s="30">
        <v>13</v>
      </c>
      <c r="H286" s="27"/>
      <c r="I286" s="30">
        <v>29</v>
      </c>
      <c r="J286" s="28">
        <v>9761.4699999999993</v>
      </c>
    </row>
    <row r="287" spans="2:10" hidden="1" outlineLevel="1" x14ac:dyDescent="0.25">
      <c r="B287" s="42"/>
      <c r="E287" s="27" t="s">
        <v>17</v>
      </c>
      <c r="F287" s="27" t="s">
        <v>27</v>
      </c>
      <c r="G287" s="30">
        <v>16</v>
      </c>
      <c r="H287" s="27"/>
      <c r="I287" s="30">
        <v>9</v>
      </c>
      <c r="J287" s="28">
        <v>22323.9</v>
      </c>
    </row>
    <row r="288" spans="2:10" hidden="1" outlineLevel="1" x14ac:dyDescent="0.25">
      <c r="B288" s="42"/>
      <c r="E288" s="27" t="s">
        <v>17</v>
      </c>
      <c r="F288" s="27" t="s">
        <v>27</v>
      </c>
      <c r="G288" s="30">
        <v>16</v>
      </c>
      <c r="H288" s="27"/>
      <c r="I288" s="30">
        <v>29</v>
      </c>
      <c r="J288" s="28">
        <v>15633.220000000001</v>
      </c>
    </row>
    <row r="289" spans="2:10" hidden="1" outlineLevel="1" x14ac:dyDescent="0.25">
      <c r="B289" s="42"/>
      <c r="E289" s="27" t="s">
        <v>17</v>
      </c>
      <c r="F289" s="27" t="s">
        <v>27</v>
      </c>
      <c r="G289" s="30">
        <v>18</v>
      </c>
      <c r="H289" s="27"/>
      <c r="I289" s="30">
        <v>33</v>
      </c>
      <c r="J289" s="28">
        <v>16652.32</v>
      </c>
    </row>
    <row r="290" spans="2:10" hidden="1" outlineLevel="1" x14ac:dyDescent="0.25">
      <c r="B290" s="42"/>
      <c r="E290" s="27" t="s">
        <v>17</v>
      </c>
      <c r="F290" s="27" t="s">
        <v>27</v>
      </c>
      <c r="G290" s="30">
        <v>18</v>
      </c>
      <c r="H290" s="27"/>
      <c r="I290" s="30">
        <v>83</v>
      </c>
      <c r="J290" s="28">
        <v>4734.5</v>
      </c>
    </row>
    <row r="291" spans="2:10" hidden="1" outlineLevel="1" x14ac:dyDescent="0.25">
      <c r="B291" s="42"/>
      <c r="E291" s="27" t="s">
        <v>17</v>
      </c>
      <c r="F291" s="27" t="s">
        <v>27</v>
      </c>
      <c r="G291" s="30">
        <v>18</v>
      </c>
      <c r="H291" s="27"/>
      <c r="I291" s="30">
        <v>102</v>
      </c>
      <c r="J291" s="28">
        <v>5080.4000000000005</v>
      </c>
    </row>
    <row r="292" spans="2:10" hidden="1" outlineLevel="1" x14ac:dyDescent="0.25">
      <c r="B292" s="42"/>
      <c r="E292" s="27" t="s">
        <v>17</v>
      </c>
      <c r="F292" s="27" t="s">
        <v>49</v>
      </c>
      <c r="G292" s="30">
        <v>15</v>
      </c>
      <c r="H292" s="27"/>
      <c r="I292" s="30">
        <v>2</v>
      </c>
      <c r="J292" s="28">
        <v>13279.5</v>
      </c>
    </row>
    <row r="293" spans="2:10" hidden="1" outlineLevel="1" x14ac:dyDescent="0.25">
      <c r="B293" s="42"/>
      <c r="E293" s="27" t="s">
        <v>17</v>
      </c>
      <c r="F293" s="27" t="s">
        <v>49</v>
      </c>
      <c r="G293" s="30">
        <v>15</v>
      </c>
      <c r="H293" s="27"/>
      <c r="I293" s="30">
        <v>26</v>
      </c>
      <c r="J293" s="28">
        <v>19228.5</v>
      </c>
    </row>
    <row r="294" spans="2:10" hidden="1" outlineLevel="1" x14ac:dyDescent="0.25">
      <c r="B294" s="42"/>
      <c r="E294" s="27" t="s">
        <v>17</v>
      </c>
      <c r="F294" s="27" t="s">
        <v>49</v>
      </c>
      <c r="G294" s="30">
        <v>21</v>
      </c>
      <c r="H294" s="27"/>
      <c r="I294" s="30">
        <v>25</v>
      </c>
      <c r="J294" s="28">
        <v>6315.42</v>
      </c>
    </row>
    <row r="295" spans="2:10" hidden="1" outlineLevel="1" x14ac:dyDescent="0.25">
      <c r="B295" s="42"/>
      <c r="E295" s="27" t="s">
        <v>17</v>
      </c>
      <c r="F295" s="27" t="s">
        <v>49</v>
      </c>
      <c r="G295" s="30">
        <v>23</v>
      </c>
      <c r="H295" s="27"/>
      <c r="I295" s="30">
        <v>4</v>
      </c>
      <c r="J295" s="28">
        <v>5690.72</v>
      </c>
    </row>
    <row r="296" spans="2:10" hidden="1" outlineLevel="1" x14ac:dyDescent="0.25">
      <c r="B296" s="42"/>
      <c r="E296" s="27" t="s">
        <v>17</v>
      </c>
      <c r="F296" s="27" t="s">
        <v>49</v>
      </c>
      <c r="G296" s="30">
        <v>23</v>
      </c>
      <c r="H296" s="27"/>
      <c r="I296" s="30">
        <v>31</v>
      </c>
      <c r="J296" s="28">
        <v>13322.58</v>
      </c>
    </row>
    <row r="297" spans="2:10" hidden="1" outlineLevel="1" x14ac:dyDescent="0.25">
      <c r="B297" s="42"/>
      <c r="E297" s="27" t="s">
        <v>17</v>
      </c>
      <c r="F297" s="27" t="s">
        <v>29</v>
      </c>
      <c r="G297" s="30">
        <v>3</v>
      </c>
      <c r="H297" s="27"/>
      <c r="I297" s="30">
        <v>39</v>
      </c>
      <c r="J297" s="28">
        <v>7164.88</v>
      </c>
    </row>
    <row r="298" spans="2:10" hidden="1" outlineLevel="1" x14ac:dyDescent="0.25">
      <c r="B298" s="42"/>
      <c r="E298" s="27" t="s">
        <v>17</v>
      </c>
      <c r="F298" s="27" t="s">
        <v>29</v>
      </c>
      <c r="G298" s="30">
        <v>3</v>
      </c>
      <c r="H298" s="27"/>
      <c r="I298" s="30">
        <v>47</v>
      </c>
      <c r="J298" s="28">
        <v>24601.5</v>
      </c>
    </row>
    <row r="299" spans="2:10" hidden="1" outlineLevel="1" x14ac:dyDescent="0.25">
      <c r="B299" s="42"/>
      <c r="E299" s="27" t="s">
        <v>17</v>
      </c>
      <c r="F299" s="27" t="s">
        <v>29</v>
      </c>
      <c r="G299" s="30">
        <v>5</v>
      </c>
      <c r="H299" s="27"/>
      <c r="I299" s="30">
        <v>62</v>
      </c>
      <c r="J299" s="28">
        <v>6668.32</v>
      </c>
    </row>
    <row r="300" spans="2:10" hidden="1" outlineLevel="1" x14ac:dyDescent="0.25">
      <c r="B300" s="42"/>
      <c r="E300" s="27" t="s">
        <v>17</v>
      </c>
      <c r="F300" s="27" t="s">
        <v>29</v>
      </c>
      <c r="G300" s="30">
        <v>5</v>
      </c>
      <c r="H300" s="27"/>
      <c r="I300" s="30">
        <v>76</v>
      </c>
      <c r="J300" s="28">
        <v>48927.28</v>
      </c>
    </row>
    <row r="301" spans="2:10" hidden="1" outlineLevel="1" x14ac:dyDescent="0.25">
      <c r="B301" s="42"/>
      <c r="E301" s="27" t="s">
        <v>17</v>
      </c>
      <c r="F301" s="27" t="s">
        <v>29</v>
      </c>
      <c r="G301" s="30">
        <v>9</v>
      </c>
      <c r="H301" s="27"/>
      <c r="I301" s="30">
        <v>7</v>
      </c>
      <c r="J301" s="28">
        <v>5609</v>
      </c>
    </row>
    <row r="302" spans="2:10" hidden="1" outlineLevel="1" x14ac:dyDescent="0.25">
      <c r="B302" s="42"/>
      <c r="E302" s="27" t="s">
        <v>17</v>
      </c>
      <c r="F302" s="27" t="s">
        <v>29</v>
      </c>
      <c r="G302" s="30">
        <v>9</v>
      </c>
      <c r="H302" s="27"/>
      <c r="I302" s="30">
        <v>14</v>
      </c>
      <c r="J302" s="28">
        <v>7138.59</v>
      </c>
    </row>
    <row r="303" spans="2:10" hidden="1" outlineLevel="1" x14ac:dyDescent="0.25">
      <c r="B303" s="42"/>
      <c r="E303" s="27" t="s">
        <v>17</v>
      </c>
      <c r="F303" s="27" t="s">
        <v>29</v>
      </c>
      <c r="G303" s="30">
        <v>9</v>
      </c>
      <c r="H303" s="27"/>
      <c r="I303" s="30">
        <v>35</v>
      </c>
      <c r="J303" s="28">
        <v>15867.16</v>
      </c>
    </row>
    <row r="304" spans="2:10" hidden="1" outlineLevel="1" x14ac:dyDescent="0.25">
      <c r="B304" s="42"/>
      <c r="E304" s="27" t="s">
        <v>17</v>
      </c>
      <c r="F304" s="27" t="s">
        <v>29</v>
      </c>
      <c r="G304" s="30">
        <v>9</v>
      </c>
      <c r="H304" s="27"/>
      <c r="I304" s="30">
        <v>36</v>
      </c>
      <c r="J304" s="28">
        <v>74885.850000000006</v>
      </c>
    </row>
    <row r="305" spans="2:10" hidden="1" outlineLevel="1" x14ac:dyDescent="0.25">
      <c r="B305" s="42"/>
      <c r="E305" s="27" t="s">
        <v>17</v>
      </c>
      <c r="F305" s="27" t="s">
        <v>29</v>
      </c>
      <c r="G305" s="30">
        <v>9</v>
      </c>
      <c r="H305" s="27"/>
      <c r="I305" s="30">
        <v>37</v>
      </c>
      <c r="J305" s="28">
        <v>21359.86</v>
      </c>
    </row>
    <row r="306" spans="2:10" hidden="1" outlineLevel="1" x14ac:dyDescent="0.25">
      <c r="B306" s="42"/>
      <c r="E306" s="27" t="s">
        <v>17</v>
      </c>
      <c r="F306" s="27" t="s">
        <v>29</v>
      </c>
      <c r="G306" s="30">
        <v>11</v>
      </c>
      <c r="H306" s="27"/>
      <c r="I306" s="30">
        <v>19</v>
      </c>
      <c r="J306" s="28">
        <v>5311.06</v>
      </c>
    </row>
    <row r="307" spans="2:10" hidden="1" outlineLevel="1" x14ac:dyDescent="0.25">
      <c r="B307" s="42"/>
      <c r="E307" s="27" t="s">
        <v>17</v>
      </c>
      <c r="F307" s="27" t="s">
        <v>29</v>
      </c>
      <c r="G307" s="30">
        <v>13</v>
      </c>
      <c r="H307" s="27"/>
      <c r="I307" s="30">
        <v>30</v>
      </c>
      <c r="J307" s="28">
        <v>4087.65</v>
      </c>
    </row>
    <row r="308" spans="2:10" hidden="1" outlineLevel="1" x14ac:dyDescent="0.25">
      <c r="B308" s="42"/>
      <c r="E308" s="27" t="s">
        <v>17</v>
      </c>
      <c r="F308" s="27" t="s">
        <v>29</v>
      </c>
      <c r="G308" s="30">
        <v>13</v>
      </c>
      <c r="H308" s="27"/>
      <c r="I308" s="30">
        <v>53</v>
      </c>
      <c r="J308" s="28">
        <v>16302.33</v>
      </c>
    </row>
    <row r="309" spans="2:10" hidden="1" outlineLevel="1" x14ac:dyDescent="0.25">
      <c r="B309" s="42"/>
      <c r="E309" s="27" t="s">
        <v>17</v>
      </c>
      <c r="F309" s="27" t="s">
        <v>30</v>
      </c>
      <c r="G309" s="30">
        <v>2</v>
      </c>
      <c r="H309" s="27"/>
      <c r="I309" s="30">
        <v>10</v>
      </c>
      <c r="J309" s="28">
        <v>21161.64</v>
      </c>
    </row>
    <row r="310" spans="2:10" hidden="1" outlineLevel="1" x14ac:dyDescent="0.25">
      <c r="B310" s="42"/>
      <c r="E310" s="27" t="s">
        <v>17</v>
      </c>
      <c r="F310" s="27" t="s">
        <v>30</v>
      </c>
      <c r="G310" s="30">
        <v>3</v>
      </c>
      <c r="H310" s="27"/>
      <c r="I310" s="30">
        <v>1</v>
      </c>
      <c r="J310" s="28">
        <v>5370.9800000000005</v>
      </c>
    </row>
    <row r="311" spans="2:10" hidden="1" outlineLevel="1" x14ac:dyDescent="0.25">
      <c r="B311" s="42"/>
      <c r="E311" s="27" t="s">
        <v>17</v>
      </c>
      <c r="F311" s="27" t="s">
        <v>30</v>
      </c>
      <c r="G311" s="30">
        <v>4</v>
      </c>
      <c r="H311" s="27"/>
      <c r="I311" s="30">
        <v>20</v>
      </c>
      <c r="J311" s="28">
        <v>52605.54</v>
      </c>
    </row>
    <row r="312" spans="2:10" hidden="1" outlineLevel="1" x14ac:dyDescent="0.25">
      <c r="B312" s="42"/>
      <c r="E312" s="27" t="s">
        <v>17</v>
      </c>
      <c r="F312" s="27" t="s">
        <v>30</v>
      </c>
      <c r="G312" s="30">
        <v>4</v>
      </c>
      <c r="H312" s="27"/>
      <c r="I312" s="30">
        <v>21</v>
      </c>
      <c r="J312" s="28">
        <v>34860.1</v>
      </c>
    </row>
    <row r="313" spans="2:10" hidden="1" outlineLevel="1" x14ac:dyDescent="0.25">
      <c r="B313" s="42"/>
      <c r="E313" s="27" t="s">
        <v>17</v>
      </c>
      <c r="F313" s="27" t="s">
        <v>30</v>
      </c>
      <c r="G313" s="30">
        <v>4</v>
      </c>
      <c r="H313" s="27"/>
      <c r="I313" s="30">
        <v>27</v>
      </c>
      <c r="J313" s="28">
        <v>4879.68</v>
      </c>
    </row>
    <row r="314" spans="2:10" hidden="1" outlineLevel="1" x14ac:dyDescent="0.25">
      <c r="B314" s="42"/>
      <c r="E314" s="27" t="s">
        <v>17</v>
      </c>
      <c r="F314" s="27" t="s">
        <v>30</v>
      </c>
      <c r="G314" s="30">
        <v>5</v>
      </c>
      <c r="H314" s="27"/>
      <c r="I314" s="30">
        <v>6</v>
      </c>
      <c r="J314" s="28">
        <v>5989.84</v>
      </c>
    </row>
    <row r="315" spans="2:10" hidden="1" outlineLevel="1" x14ac:dyDescent="0.25">
      <c r="B315" s="42"/>
      <c r="E315" s="27" t="s">
        <v>17</v>
      </c>
      <c r="F315" s="27" t="s">
        <v>30</v>
      </c>
      <c r="G315" s="30">
        <v>5</v>
      </c>
      <c r="H315" s="27"/>
      <c r="I315" s="30">
        <v>9</v>
      </c>
      <c r="J315" s="28">
        <v>16897.93</v>
      </c>
    </row>
    <row r="316" spans="2:10" hidden="1" outlineLevel="1" x14ac:dyDescent="0.25">
      <c r="B316" s="42"/>
      <c r="E316" s="27" t="s">
        <v>17</v>
      </c>
      <c r="F316" s="27" t="s">
        <v>30</v>
      </c>
      <c r="G316" s="30">
        <v>7</v>
      </c>
      <c r="H316" s="27"/>
      <c r="I316" s="30">
        <v>4</v>
      </c>
      <c r="J316" s="28">
        <v>26346.720000000001</v>
      </c>
    </row>
    <row r="317" spans="2:10" hidden="1" outlineLevel="1" x14ac:dyDescent="0.25">
      <c r="B317" s="42"/>
      <c r="E317" s="27" t="s">
        <v>17</v>
      </c>
      <c r="F317" s="27" t="s">
        <v>30</v>
      </c>
      <c r="G317" s="30">
        <v>7</v>
      </c>
      <c r="H317" s="27"/>
      <c r="I317" s="30">
        <v>12</v>
      </c>
      <c r="J317" s="28">
        <v>4062.71</v>
      </c>
    </row>
    <row r="318" spans="2:10" hidden="1" outlineLevel="1" x14ac:dyDescent="0.25">
      <c r="B318" s="42"/>
      <c r="E318" s="27" t="s">
        <v>17</v>
      </c>
      <c r="F318" s="27" t="s">
        <v>30</v>
      </c>
      <c r="G318" s="30">
        <v>7</v>
      </c>
      <c r="H318" s="27"/>
      <c r="I318" s="30">
        <v>31</v>
      </c>
      <c r="J318" s="28">
        <v>5578.24</v>
      </c>
    </row>
    <row r="319" spans="2:10" hidden="1" outlineLevel="1" x14ac:dyDescent="0.25">
      <c r="B319" s="42"/>
      <c r="E319" s="27" t="s">
        <v>17</v>
      </c>
      <c r="F319" s="27" t="s">
        <v>30</v>
      </c>
      <c r="G319" s="30">
        <v>13</v>
      </c>
      <c r="H319" s="27"/>
      <c r="I319" s="30">
        <v>10</v>
      </c>
      <c r="J319" s="28">
        <v>8988.1</v>
      </c>
    </row>
    <row r="320" spans="2:10" hidden="1" outlineLevel="1" x14ac:dyDescent="0.25">
      <c r="B320" s="42"/>
      <c r="E320" s="27" t="s">
        <v>17</v>
      </c>
      <c r="F320" s="27" t="s">
        <v>30</v>
      </c>
      <c r="G320" s="30">
        <v>13</v>
      </c>
      <c r="H320" s="27"/>
      <c r="I320" s="30">
        <v>84</v>
      </c>
      <c r="J320" s="28">
        <v>6023.67</v>
      </c>
    </row>
    <row r="321" spans="2:10" hidden="1" outlineLevel="1" x14ac:dyDescent="0.25">
      <c r="B321" s="42"/>
      <c r="E321" s="27" t="s">
        <v>17</v>
      </c>
      <c r="F321" s="27" t="s">
        <v>30</v>
      </c>
      <c r="G321" s="30">
        <v>15</v>
      </c>
      <c r="H321" s="27"/>
      <c r="I321" s="30">
        <v>8</v>
      </c>
      <c r="J321" s="28">
        <v>8985.4</v>
      </c>
    </row>
    <row r="322" spans="2:10" hidden="1" outlineLevel="1" x14ac:dyDescent="0.25">
      <c r="B322" s="42"/>
      <c r="E322" s="27" t="s">
        <v>17</v>
      </c>
      <c r="F322" s="27" t="s">
        <v>30</v>
      </c>
      <c r="G322" s="30">
        <v>15</v>
      </c>
      <c r="H322" s="27"/>
      <c r="I322" s="30">
        <v>52</v>
      </c>
      <c r="J322" s="28">
        <v>4187.91</v>
      </c>
    </row>
    <row r="323" spans="2:10" hidden="1" outlineLevel="1" x14ac:dyDescent="0.25">
      <c r="B323" s="42"/>
      <c r="E323" s="27" t="s">
        <v>17</v>
      </c>
      <c r="F323" s="27" t="s">
        <v>43</v>
      </c>
      <c r="G323" s="30">
        <v>16</v>
      </c>
      <c r="H323" s="27"/>
      <c r="I323" s="30">
        <v>59</v>
      </c>
      <c r="J323" s="28">
        <v>4940.16</v>
      </c>
    </row>
    <row r="324" spans="2:10" hidden="1" outlineLevel="1" x14ac:dyDescent="0.25">
      <c r="B324" s="42"/>
      <c r="E324" s="27" t="s">
        <v>17</v>
      </c>
      <c r="F324" s="27" t="s">
        <v>39</v>
      </c>
      <c r="G324" s="30">
        <v>25</v>
      </c>
      <c r="H324" s="27"/>
      <c r="I324" s="30">
        <v>8</v>
      </c>
      <c r="J324" s="28">
        <v>5929.3</v>
      </c>
    </row>
    <row r="325" spans="2:10" hidden="1" outlineLevel="1" x14ac:dyDescent="0.25">
      <c r="B325" s="42"/>
      <c r="E325" s="27" t="s">
        <v>17</v>
      </c>
      <c r="F325" s="27" t="s">
        <v>39</v>
      </c>
      <c r="G325" s="30">
        <v>25</v>
      </c>
      <c r="H325" s="27"/>
      <c r="I325" s="30">
        <v>13</v>
      </c>
      <c r="J325" s="28">
        <v>7706.12</v>
      </c>
    </row>
    <row r="326" spans="2:10" hidden="1" outlineLevel="1" x14ac:dyDescent="0.25">
      <c r="B326" s="42"/>
      <c r="E326" s="27" t="s">
        <v>17</v>
      </c>
      <c r="F326" s="27" t="s">
        <v>39</v>
      </c>
      <c r="G326" s="30">
        <v>25</v>
      </c>
      <c r="H326" s="27"/>
      <c r="I326" s="30">
        <v>20</v>
      </c>
      <c r="J326" s="28">
        <v>6373.84</v>
      </c>
    </row>
    <row r="327" spans="2:10" hidden="1" outlineLevel="1" x14ac:dyDescent="0.25">
      <c r="B327" s="42"/>
      <c r="E327" s="27" t="s">
        <v>17</v>
      </c>
      <c r="F327" s="27" t="s">
        <v>39</v>
      </c>
      <c r="G327" s="30">
        <v>25</v>
      </c>
      <c r="H327" s="27"/>
      <c r="I327" s="30">
        <v>36</v>
      </c>
      <c r="J327" s="28">
        <v>4444.3100000000004</v>
      </c>
    </row>
    <row r="328" spans="2:10" hidden="1" outlineLevel="1" x14ac:dyDescent="0.25">
      <c r="B328" s="42"/>
      <c r="E328" s="27" t="s">
        <v>17</v>
      </c>
      <c r="F328" s="27" t="s">
        <v>39</v>
      </c>
      <c r="G328" s="30">
        <v>21</v>
      </c>
      <c r="H328" s="27"/>
      <c r="I328" s="30">
        <v>90</v>
      </c>
      <c r="J328" s="28">
        <v>52770.66</v>
      </c>
    </row>
    <row r="329" spans="2:10" hidden="1" outlineLevel="1" x14ac:dyDescent="0.25">
      <c r="B329" s="42"/>
      <c r="E329" s="27" t="s">
        <v>17</v>
      </c>
      <c r="F329" s="27" t="s">
        <v>39</v>
      </c>
      <c r="G329" s="30">
        <v>10</v>
      </c>
      <c r="H329" s="27"/>
      <c r="I329" s="30">
        <v>68</v>
      </c>
      <c r="J329" s="28">
        <v>16536.86</v>
      </c>
    </row>
    <row r="330" spans="2:10" hidden="1" outlineLevel="1" x14ac:dyDescent="0.25">
      <c r="B330" s="42"/>
      <c r="E330" s="27" t="s">
        <v>17</v>
      </c>
      <c r="F330" s="27" t="s">
        <v>42</v>
      </c>
      <c r="G330" s="30">
        <v>3</v>
      </c>
      <c r="H330" s="27"/>
      <c r="I330" s="30">
        <v>71</v>
      </c>
      <c r="J330" s="28">
        <v>6034.1</v>
      </c>
    </row>
    <row r="331" spans="2:10" hidden="1" outlineLevel="1" x14ac:dyDescent="0.25">
      <c r="B331" s="42"/>
      <c r="E331" s="27" t="s">
        <v>17</v>
      </c>
      <c r="F331" s="27" t="s">
        <v>42</v>
      </c>
      <c r="G331" s="30">
        <v>10</v>
      </c>
      <c r="H331" s="27"/>
      <c r="I331" s="30">
        <v>8</v>
      </c>
      <c r="J331" s="28">
        <v>4621.2</v>
      </c>
    </row>
    <row r="332" spans="2:10" hidden="1" outlineLevel="1" x14ac:dyDescent="0.25">
      <c r="B332" s="42"/>
      <c r="E332" s="27" t="s">
        <v>17</v>
      </c>
      <c r="F332" s="27" t="s">
        <v>42</v>
      </c>
      <c r="G332" s="30">
        <v>10</v>
      </c>
      <c r="H332" s="27"/>
      <c r="I332" s="30">
        <v>21</v>
      </c>
      <c r="J332" s="28">
        <v>11241.5</v>
      </c>
    </row>
    <row r="333" spans="2:10" hidden="1" outlineLevel="1" x14ac:dyDescent="0.25">
      <c r="B333" s="42"/>
      <c r="E333" s="27" t="s">
        <v>17</v>
      </c>
      <c r="F333" s="27" t="s">
        <v>48</v>
      </c>
      <c r="G333" s="30">
        <v>3</v>
      </c>
      <c r="H333" s="27"/>
      <c r="I333" s="30">
        <v>2</v>
      </c>
      <c r="J333" s="28">
        <v>37690.89</v>
      </c>
    </row>
    <row r="334" spans="2:10" hidden="1" outlineLevel="1" x14ac:dyDescent="0.25">
      <c r="B334" s="42"/>
      <c r="E334" s="27" t="s">
        <v>17</v>
      </c>
      <c r="F334" s="27" t="s">
        <v>48</v>
      </c>
      <c r="G334" s="30">
        <v>4</v>
      </c>
      <c r="H334" s="27"/>
      <c r="I334" s="30">
        <v>2</v>
      </c>
      <c r="J334" s="28">
        <v>6281.24</v>
      </c>
    </row>
    <row r="335" spans="2:10" hidden="1" outlineLevel="1" x14ac:dyDescent="0.25">
      <c r="B335" s="42"/>
      <c r="E335" s="27" t="s">
        <v>17</v>
      </c>
      <c r="F335" s="27" t="s">
        <v>48</v>
      </c>
      <c r="G335" s="30">
        <v>4</v>
      </c>
      <c r="H335" s="27"/>
      <c r="I335" s="30">
        <v>43</v>
      </c>
      <c r="J335" s="28">
        <v>19782.400000000001</v>
      </c>
    </row>
    <row r="336" spans="2:10" hidden="1" outlineLevel="1" x14ac:dyDescent="0.25">
      <c r="B336" s="42"/>
      <c r="E336" s="27" t="s">
        <v>17</v>
      </c>
      <c r="F336" s="27" t="s">
        <v>16</v>
      </c>
      <c r="G336" s="30">
        <v>17</v>
      </c>
      <c r="H336" s="27"/>
      <c r="I336" s="30">
        <v>69</v>
      </c>
      <c r="J336" s="28">
        <v>17448.48</v>
      </c>
    </row>
    <row r="337" spans="2:10" hidden="1" outlineLevel="1" x14ac:dyDescent="0.25">
      <c r="B337" s="42"/>
      <c r="E337" s="27" t="s">
        <v>17</v>
      </c>
      <c r="F337" s="27" t="s">
        <v>16</v>
      </c>
      <c r="G337" s="30">
        <v>17</v>
      </c>
      <c r="H337" s="27"/>
      <c r="I337" s="30">
        <v>116</v>
      </c>
      <c r="J337" s="28">
        <v>5484.21</v>
      </c>
    </row>
    <row r="338" spans="2:10" hidden="1" outlineLevel="1" x14ac:dyDescent="0.25">
      <c r="B338" s="42"/>
      <c r="E338" s="27" t="s">
        <v>17</v>
      </c>
      <c r="F338" s="27" t="s">
        <v>19</v>
      </c>
      <c r="G338" s="30">
        <v>11</v>
      </c>
      <c r="H338" s="27"/>
      <c r="I338" s="30">
        <v>30</v>
      </c>
      <c r="J338" s="28">
        <v>16177.720000000001</v>
      </c>
    </row>
    <row r="339" spans="2:10" hidden="1" outlineLevel="1" x14ac:dyDescent="0.25">
      <c r="B339" s="42"/>
      <c r="E339" s="27" t="s">
        <v>17</v>
      </c>
      <c r="F339" s="27" t="s">
        <v>44</v>
      </c>
      <c r="G339" s="30">
        <v>4</v>
      </c>
      <c r="H339" s="27"/>
      <c r="I339" s="30">
        <v>41</v>
      </c>
      <c r="J339" s="28">
        <v>10112.969999999999</v>
      </c>
    </row>
    <row r="340" spans="2:10" hidden="1" outlineLevel="1" x14ac:dyDescent="0.25">
      <c r="B340" s="42"/>
      <c r="E340" s="27" t="s">
        <v>17</v>
      </c>
      <c r="F340" s="27" t="s">
        <v>44</v>
      </c>
      <c r="G340" s="30">
        <v>4</v>
      </c>
      <c r="H340" s="27"/>
      <c r="I340" s="30">
        <v>46</v>
      </c>
      <c r="J340" s="28">
        <v>4669.79</v>
      </c>
    </row>
    <row r="341" spans="2:10" hidden="1" outlineLevel="1" x14ac:dyDescent="0.25">
      <c r="B341" s="42"/>
      <c r="E341" s="27" t="s">
        <v>17</v>
      </c>
      <c r="F341" s="27" t="s">
        <v>13</v>
      </c>
      <c r="G341" s="30" t="s">
        <v>46</v>
      </c>
      <c r="H341" s="27"/>
      <c r="I341" s="30">
        <v>37</v>
      </c>
      <c r="J341" s="28">
        <v>4081.52</v>
      </c>
    </row>
    <row r="342" spans="2:10" hidden="1" outlineLevel="1" x14ac:dyDescent="0.25">
      <c r="B342" s="42"/>
      <c r="E342" s="27" t="s">
        <v>17</v>
      </c>
      <c r="F342" s="27" t="s">
        <v>13</v>
      </c>
      <c r="G342" s="30" t="s">
        <v>57</v>
      </c>
      <c r="H342" s="27"/>
      <c r="I342" s="30">
        <v>16</v>
      </c>
      <c r="J342" s="28">
        <v>23675.040000000001</v>
      </c>
    </row>
    <row r="343" spans="2:10" hidden="1" outlineLevel="1" x14ac:dyDescent="0.25">
      <c r="B343" s="42"/>
      <c r="E343" s="27" t="s">
        <v>17</v>
      </c>
      <c r="F343" s="27" t="s">
        <v>13</v>
      </c>
      <c r="G343" s="30" t="s">
        <v>57</v>
      </c>
      <c r="H343" s="27"/>
      <c r="I343" s="30">
        <v>23</v>
      </c>
      <c r="J343" s="28">
        <v>12531.34</v>
      </c>
    </row>
    <row r="344" spans="2:10" hidden="1" outlineLevel="1" x14ac:dyDescent="0.25">
      <c r="B344" s="42"/>
      <c r="E344" s="27" t="s">
        <v>17</v>
      </c>
      <c r="F344" s="27" t="s">
        <v>13</v>
      </c>
      <c r="G344" s="30" t="s">
        <v>57</v>
      </c>
      <c r="H344" s="27"/>
      <c r="I344" s="30">
        <v>42</v>
      </c>
      <c r="J344" s="28">
        <v>14202.07</v>
      </c>
    </row>
    <row r="345" spans="2:10" hidden="1" outlineLevel="1" x14ac:dyDescent="0.25">
      <c r="B345" s="42"/>
      <c r="E345" s="27" t="s">
        <v>17</v>
      </c>
      <c r="F345" s="27" t="s">
        <v>20</v>
      </c>
      <c r="G345" s="30">
        <v>1</v>
      </c>
      <c r="H345" s="27"/>
      <c r="I345" s="30">
        <v>12</v>
      </c>
      <c r="J345" s="28">
        <v>12219.54</v>
      </c>
    </row>
    <row r="346" spans="2:10" hidden="1" outlineLevel="1" x14ac:dyDescent="0.25">
      <c r="B346" s="42"/>
      <c r="E346" s="27" t="s">
        <v>17</v>
      </c>
      <c r="F346" s="27" t="s">
        <v>30</v>
      </c>
      <c r="G346" s="30" t="s">
        <v>50</v>
      </c>
      <c r="H346" s="27">
        <v>3</v>
      </c>
      <c r="I346" s="30" t="s">
        <v>99</v>
      </c>
      <c r="J346" s="28">
        <v>10247.02</v>
      </c>
    </row>
    <row r="347" spans="2:10" hidden="1" outlineLevel="1" x14ac:dyDescent="0.25">
      <c r="B347" s="42"/>
      <c r="E347" s="27" t="s">
        <v>17</v>
      </c>
      <c r="F347" s="27" t="s">
        <v>30</v>
      </c>
      <c r="G347" s="30" t="s">
        <v>50</v>
      </c>
      <c r="H347" s="27">
        <v>3</v>
      </c>
      <c r="I347" s="30" t="s">
        <v>55</v>
      </c>
      <c r="J347" s="28">
        <v>48452.480000000003</v>
      </c>
    </row>
    <row r="348" spans="2:10" hidden="1" outlineLevel="1" x14ac:dyDescent="0.25">
      <c r="B348" s="42"/>
      <c r="E348" s="27" t="s">
        <v>17</v>
      </c>
      <c r="F348" s="27" t="s">
        <v>30</v>
      </c>
      <c r="G348" s="30" t="s">
        <v>50</v>
      </c>
      <c r="H348" s="27">
        <v>3</v>
      </c>
      <c r="I348" s="30">
        <v>15</v>
      </c>
      <c r="J348" s="28">
        <v>52754.36</v>
      </c>
    </row>
    <row r="349" spans="2:10" hidden="1" outlineLevel="1" x14ac:dyDescent="0.25">
      <c r="B349" s="42"/>
      <c r="E349" s="27" t="s">
        <v>17</v>
      </c>
      <c r="F349" s="27" t="s">
        <v>30</v>
      </c>
      <c r="G349" s="30" t="s">
        <v>50</v>
      </c>
      <c r="H349" s="27">
        <v>3</v>
      </c>
      <c r="I349" s="30">
        <v>29</v>
      </c>
      <c r="J349" s="28">
        <v>6994.6500000000005</v>
      </c>
    </row>
    <row r="350" spans="2:10" hidden="1" outlineLevel="1" x14ac:dyDescent="0.25">
      <c r="B350" s="42"/>
      <c r="E350" s="27" t="s">
        <v>17</v>
      </c>
      <c r="F350" s="27" t="s">
        <v>30</v>
      </c>
      <c r="G350" s="30" t="s">
        <v>50</v>
      </c>
      <c r="H350" s="27">
        <v>3</v>
      </c>
      <c r="I350" s="30">
        <v>48</v>
      </c>
      <c r="J350" s="28">
        <v>8276.7000000000007</v>
      </c>
    </row>
    <row r="351" spans="2:10" hidden="1" outlineLevel="1" x14ac:dyDescent="0.25">
      <c r="B351" s="42"/>
      <c r="E351" s="27" t="s">
        <v>17</v>
      </c>
      <c r="F351" s="27" t="s">
        <v>30</v>
      </c>
      <c r="G351" s="30" t="s">
        <v>50</v>
      </c>
      <c r="H351" s="27">
        <v>3</v>
      </c>
      <c r="I351" s="30" t="s">
        <v>52</v>
      </c>
      <c r="J351" s="28">
        <v>46054.080000000002</v>
      </c>
    </row>
    <row r="352" spans="2:10" hidden="1" outlineLevel="1" x14ac:dyDescent="0.25">
      <c r="B352" s="42"/>
      <c r="E352" s="27" t="s">
        <v>17</v>
      </c>
      <c r="F352" s="27" t="s">
        <v>30</v>
      </c>
      <c r="G352" s="30" t="s">
        <v>50</v>
      </c>
      <c r="H352" s="27">
        <v>3</v>
      </c>
      <c r="I352" s="30">
        <v>66</v>
      </c>
      <c r="J352" s="28">
        <v>7704.84</v>
      </c>
    </row>
    <row r="353" spans="2:10" hidden="1" outlineLevel="1" x14ac:dyDescent="0.25">
      <c r="B353" s="42"/>
      <c r="E353" s="27" t="s">
        <v>17</v>
      </c>
      <c r="F353" s="27" t="s">
        <v>30</v>
      </c>
      <c r="G353" s="30" t="s">
        <v>50</v>
      </c>
      <c r="H353" s="27">
        <v>4</v>
      </c>
      <c r="I353" s="30">
        <v>14</v>
      </c>
      <c r="J353" s="28">
        <v>31342.36</v>
      </c>
    </row>
    <row r="354" spans="2:10" hidden="1" outlineLevel="1" x14ac:dyDescent="0.25">
      <c r="B354" s="42"/>
      <c r="E354" s="27" t="s">
        <v>17</v>
      </c>
      <c r="F354" s="27" t="s">
        <v>30</v>
      </c>
      <c r="G354" s="30" t="s">
        <v>50</v>
      </c>
      <c r="H354" s="27">
        <v>4</v>
      </c>
      <c r="I354" s="30">
        <v>23</v>
      </c>
      <c r="J354" s="28">
        <v>30561.260000000002</v>
      </c>
    </row>
    <row r="355" spans="2:10" hidden="1" outlineLevel="1" x14ac:dyDescent="0.25">
      <c r="B355" s="42"/>
      <c r="E355" s="27" t="s">
        <v>17</v>
      </c>
      <c r="F355" s="27" t="s">
        <v>30</v>
      </c>
      <c r="G355" s="30" t="s">
        <v>50</v>
      </c>
      <c r="H355" s="27">
        <v>4</v>
      </c>
      <c r="I355" s="30" t="s">
        <v>51</v>
      </c>
      <c r="J355" s="28">
        <v>46060.369999999995</v>
      </c>
    </row>
    <row r="356" spans="2:10" hidden="1" outlineLevel="1" x14ac:dyDescent="0.25">
      <c r="B356" s="42"/>
      <c r="E356" s="27" t="s">
        <v>17</v>
      </c>
      <c r="F356" s="27" t="s">
        <v>30</v>
      </c>
      <c r="G356" s="30" t="s">
        <v>50</v>
      </c>
      <c r="H356" s="27">
        <v>4</v>
      </c>
      <c r="I356" s="30">
        <v>66</v>
      </c>
      <c r="J356" s="28">
        <v>7297.8899999999994</v>
      </c>
    </row>
    <row r="357" spans="2:10" hidden="1" outlineLevel="1" x14ac:dyDescent="0.25">
      <c r="B357" s="42"/>
      <c r="E357" s="27" t="s">
        <v>17</v>
      </c>
      <c r="F357" s="27" t="s">
        <v>30</v>
      </c>
      <c r="G357" s="30" t="s">
        <v>50</v>
      </c>
      <c r="H357" s="27">
        <v>2</v>
      </c>
      <c r="I357" s="30">
        <v>17</v>
      </c>
      <c r="J357" s="28">
        <v>6434.68</v>
      </c>
    </row>
    <row r="358" spans="2:10" hidden="1" outlineLevel="1" x14ac:dyDescent="0.25">
      <c r="B358" s="42"/>
      <c r="E358" s="27" t="s">
        <v>17</v>
      </c>
      <c r="F358" s="27" t="s">
        <v>30</v>
      </c>
      <c r="G358" s="30" t="s">
        <v>50</v>
      </c>
      <c r="H358" s="27">
        <v>2</v>
      </c>
      <c r="I358" s="30" t="s">
        <v>152</v>
      </c>
      <c r="J358" s="28">
        <v>4404.0600000000004</v>
      </c>
    </row>
    <row r="359" spans="2:10" hidden="1" outlineLevel="1" x14ac:dyDescent="0.25">
      <c r="B359" s="42"/>
      <c r="E359" s="27" t="s">
        <v>17</v>
      </c>
      <c r="F359" s="27" t="s">
        <v>30</v>
      </c>
      <c r="G359" s="30" t="s">
        <v>50</v>
      </c>
      <c r="H359" s="27">
        <v>2</v>
      </c>
      <c r="I359" s="30" t="s">
        <v>56</v>
      </c>
      <c r="J359" s="28">
        <v>50832.36</v>
      </c>
    </row>
    <row r="360" spans="2:10" hidden="1" outlineLevel="1" x14ac:dyDescent="0.25">
      <c r="B360" s="42"/>
      <c r="E360" s="27" t="s">
        <v>17</v>
      </c>
      <c r="F360" s="27" t="s">
        <v>30</v>
      </c>
      <c r="G360" s="30" t="s">
        <v>50</v>
      </c>
      <c r="H360" s="27">
        <v>2</v>
      </c>
      <c r="I360" s="30">
        <v>6</v>
      </c>
      <c r="J360" s="28">
        <v>7798.84</v>
      </c>
    </row>
    <row r="361" spans="2:10" hidden="1" outlineLevel="1" x14ac:dyDescent="0.25">
      <c r="B361" s="42"/>
      <c r="E361" s="27" t="s">
        <v>17</v>
      </c>
      <c r="F361" s="27" t="s">
        <v>30</v>
      </c>
      <c r="G361" s="30" t="s">
        <v>50</v>
      </c>
      <c r="H361" s="27">
        <v>2</v>
      </c>
      <c r="I361" s="30">
        <v>20</v>
      </c>
      <c r="J361" s="28">
        <v>5752.6</v>
      </c>
    </row>
    <row r="362" spans="2:10" hidden="1" outlineLevel="1" x14ac:dyDescent="0.25">
      <c r="B362" s="42"/>
      <c r="E362" s="27" t="s">
        <v>17</v>
      </c>
      <c r="F362" s="27" t="s">
        <v>30</v>
      </c>
      <c r="G362" s="30" t="s">
        <v>50</v>
      </c>
      <c r="H362" s="27">
        <v>2</v>
      </c>
      <c r="I362" s="30">
        <v>25</v>
      </c>
      <c r="J362" s="28">
        <v>31342.36</v>
      </c>
    </row>
    <row r="363" spans="2:10" hidden="1" outlineLevel="1" x14ac:dyDescent="0.25">
      <c r="B363" s="42"/>
      <c r="E363" s="27" t="s">
        <v>17</v>
      </c>
      <c r="F363" s="27" t="s">
        <v>30</v>
      </c>
      <c r="G363" s="30" t="s">
        <v>50</v>
      </c>
      <c r="H363" s="27">
        <v>2</v>
      </c>
      <c r="I363" s="30" t="s">
        <v>97</v>
      </c>
      <c r="J363" s="28">
        <v>13824.83</v>
      </c>
    </row>
    <row r="364" spans="2:10" hidden="1" outlineLevel="1" x14ac:dyDescent="0.25">
      <c r="B364" s="42"/>
      <c r="E364" s="27" t="s">
        <v>17</v>
      </c>
      <c r="F364" s="27" t="s">
        <v>30</v>
      </c>
      <c r="G364" s="30" t="s">
        <v>50</v>
      </c>
      <c r="H364" s="27">
        <v>3</v>
      </c>
      <c r="I364" s="30">
        <v>3</v>
      </c>
      <c r="J364" s="28">
        <v>31563.39</v>
      </c>
    </row>
    <row r="365" spans="2:10" hidden="1" outlineLevel="1" x14ac:dyDescent="0.25">
      <c r="B365" s="42"/>
      <c r="E365" s="27" t="s">
        <v>17</v>
      </c>
      <c r="F365" s="27" t="s">
        <v>30</v>
      </c>
      <c r="G365" s="30" t="s">
        <v>50</v>
      </c>
      <c r="H365" s="27">
        <v>3</v>
      </c>
      <c r="I365" s="30">
        <v>6</v>
      </c>
      <c r="J365" s="28">
        <v>10670.84</v>
      </c>
    </row>
    <row r="366" spans="2:10" hidden="1" outlineLevel="1" x14ac:dyDescent="0.25">
      <c r="B366" s="42"/>
      <c r="E366" s="27" t="s">
        <v>17</v>
      </c>
      <c r="F366" s="27" t="s">
        <v>30</v>
      </c>
      <c r="G366" s="30" t="s">
        <v>50</v>
      </c>
      <c r="H366" s="27">
        <v>3</v>
      </c>
      <c r="I366" s="30" t="s">
        <v>54</v>
      </c>
      <c r="J366" s="28">
        <v>46075.35</v>
      </c>
    </row>
    <row r="367" spans="2:10" hidden="1" outlineLevel="1" x14ac:dyDescent="0.25">
      <c r="B367" s="42"/>
      <c r="E367" s="27" t="s">
        <v>17</v>
      </c>
      <c r="F367" s="27" t="s">
        <v>30</v>
      </c>
      <c r="G367" s="30" t="s">
        <v>50</v>
      </c>
      <c r="H367" s="27">
        <v>3</v>
      </c>
      <c r="I367" s="30">
        <v>22</v>
      </c>
      <c r="J367" s="28">
        <v>7798.84</v>
      </c>
    </row>
    <row r="368" spans="2:10" hidden="1" outlineLevel="1" x14ac:dyDescent="0.25">
      <c r="B368" s="42"/>
      <c r="E368" s="27" t="s">
        <v>17</v>
      </c>
      <c r="F368" s="27" t="s">
        <v>30</v>
      </c>
      <c r="G368" s="30" t="s">
        <v>50</v>
      </c>
      <c r="H368" s="27">
        <v>3</v>
      </c>
      <c r="I368" s="30" t="s">
        <v>53</v>
      </c>
      <c r="J368" s="28">
        <v>49249.54</v>
      </c>
    </row>
    <row r="369" spans="2:10" hidden="1" outlineLevel="1" x14ac:dyDescent="0.25">
      <c r="B369" s="42"/>
      <c r="E369" s="27" t="s">
        <v>17</v>
      </c>
      <c r="F369" s="27" t="s">
        <v>30</v>
      </c>
      <c r="G369" s="30" t="s">
        <v>50</v>
      </c>
      <c r="H369" s="27">
        <v>3</v>
      </c>
      <c r="I369" s="30">
        <v>37</v>
      </c>
      <c r="J369" s="28">
        <v>17074.39</v>
      </c>
    </row>
    <row r="370" spans="2:10" hidden="1" outlineLevel="1" x14ac:dyDescent="0.25">
      <c r="B370" s="42"/>
      <c r="E370" s="27" t="s">
        <v>17</v>
      </c>
      <c r="F370" s="27" t="s">
        <v>30</v>
      </c>
      <c r="G370" s="30" t="s">
        <v>50</v>
      </c>
      <c r="H370" s="27">
        <v>3</v>
      </c>
      <c r="I370" s="30">
        <v>38</v>
      </c>
      <c r="J370" s="28">
        <v>45094.62</v>
      </c>
    </row>
    <row r="371" spans="2:10" hidden="1" outlineLevel="1" x14ac:dyDescent="0.25">
      <c r="B371" s="42"/>
      <c r="E371" s="27" t="s">
        <v>17</v>
      </c>
      <c r="F371" s="27" t="s">
        <v>30</v>
      </c>
      <c r="G371" s="30" t="s">
        <v>50</v>
      </c>
      <c r="H371" s="27">
        <v>3</v>
      </c>
      <c r="I371" s="30">
        <v>40</v>
      </c>
      <c r="J371" s="28">
        <v>7798.84</v>
      </c>
    </row>
    <row r="372" spans="2:10" hidden="1" outlineLevel="1" x14ac:dyDescent="0.25">
      <c r="B372" s="42"/>
      <c r="E372" s="27" t="s">
        <v>17</v>
      </c>
      <c r="F372" s="27" t="s">
        <v>30</v>
      </c>
      <c r="G372" s="30" t="s">
        <v>50</v>
      </c>
      <c r="H372" s="27">
        <v>3</v>
      </c>
      <c r="I372" s="30">
        <v>42</v>
      </c>
      <c r="J372" s="28">
        <v>39018.04</v>
      </c>
    </row>
    <row r="373" spans="2:10" hidden="1" outlineLevel="1" x14ac:dyDescent="0.25">
      <c r="B373" s="42"/>
      <c r="E373" s="27" t="s">
        <v>17</v>
      </c>
      <c r="F373" s="27" t="s">
        <v>30</v>
      </c>
      <c r="G373" s="30" t="s">
        <v>50</v>
      </c>
      <c r="H373" s="27">
        <v>4</v>
      </c>
      <c r="I373" s="30">
        <v>26</v>
      </c>
      <c r="J373" s="28">
        <v>39018.04</v>
      </c>
    </row>
    <row r="374" spans="2:10" hidden="1" outlineLevel="1" x14ac:dyDescent="0.25">
      <c r="B374" s="42"/>
      <c r="E374" s="27" t="s">
        <v>17</v>
      </c>
      <c r="F374" s="27" t="s">
        <v>30</v>
      </c>
      <c r="G374" s="30" t="s">
        <v>50</v>
      </c>
      <c r="H374" s="27">
        <v>4</v>
      </c>
      <c r="I374" s="30">
        <v>28</v>
      </c>
      <c r="J374" s="28">
        <v>16477.72</v>
      </c>
    </row>
    <row r="375" spans="2:10" hidden="1" outlineLevel="1" x14ac:dyDescent="0.25">
      <c r="B375" s="42"/>
      <c r="E375" s="27" t="s">
        <v>17</v>
      </c>
      <c r="F375" s="27" t="s">
        <v>30</v>
      </c>
      <c r="G375" s="30" t="s">
        <v>50</v>
      </c>
      <c r="H375" s="27">
        <v>4</v>
      </c>
      <c r="I375" s="30">
        <v>36</v>
      </c>
      <c r="J375" s="28">
        <v>31342.36</v>
      </c>
    </row>
    <row r="376" spans="2:10" hidden="1" outlineLevel="1" x14ac:dyDescent="0.25">
      <c r="B376" s="42"/>
      <c r="E376" s="27" t="s">
        <v>17</v>
      </c>
      <c r="F376" s="27" t="s">
        <v>30</v>
      </c>
      <c r="G376" s="30" t="s">
        <v>50</v>
      </c>
      <c r="H376" s="27">
        <v>4</v>
      </c>
      <c r="I376" s="30">
        <v>37</v>
      </c>
      <c r="J376" s="28">
        <v>17291.939999999999</v>
      </c>
    </row>
    <row r="377" spans="2:10" hidden="1" outlineLevel="1" x14ac:dyDescent="0.25">
      <c r="B377" s="42"/>
      <c r="E377" s="27" t="s">
        <v>17</v>
      </c>
      <c r="F377" s="27" t="s">
        <v>30</v>
      </c>
      <c r="G377" s="30" t="s">
        <v>50</v>
      </c>
      <c r="H377" s="27">
        <v>4</v>
      </c>
      <c r="I377" s="30">
        <v>42</v>
      </c>
      <c r="J377" s="28">
        <v>54130.520000000004</v>
      </c>
    </row>
    <row r="378" spans="2:10" hidden="1" outlineLevel="1" x14ac:dyDescent="0.25">
      <c r="B378" s="42"/>
      <c r="E378" s="27" t="s">
        <v>17</v>
      </c>
      <c r="F378" s="27" t="s">
        <v>30</v>
      </c>
      <c r="G378" s="30" t="s">
        <v>50</v>
      </c>
      <c r="H378" s="27">
        <v>4</v>
      </c>
      <c r="I378" s="30">
        <v>43</v>
      </c>
      <c r="J378" s="28">
        <v>8474.9500000000007</v>
      </c>
    </row>
    <row r="379" spans="2:10" hidden="1" outlineLevel="1" x14ac:dyDescent="0.25">
      <c r="B379" s="42"/>
      <c r="E379" s="27" t="s">
        <v>17</v>
      </c>
      <c r="F379" s="27" t="s">
        <v>30</v>
      </c>
      <c r="G379" s="30" t="s">
        <v>50</v>
      </c>
      <c r="H379" s="27">
        <v>4</v>
      </c>
      <c r="I379" s="30">
        <v>45</v>
      </c>
      <c r="J379" s="28">
        <v>13224.12</v>
      </c>
    </row>
    <row r="380" spans="2:10" hidden="1" outlineLevel="1" x14ac:dyDescent="0.25">
      <c r="B380" s="42"/>
      <c r="E380" s="27" t="s">
        <v>17</v>
      </c>
      <c r="F380" s="27" t="s">
        <v>30</v>
      </c>
      <c r="G380" s="30" t="s">
        <v>50</v>
      </c>
      <c r="H380" s="27">
        <v>4</v>
      </c>
      <c r="I380" s="30">
        <v>62</v>
      </c>
      <c r="J380" s="28">
        <v>31342.36</v>
      </c>
    </row>
    <row r="381" spans="2:10" hidden="1" outlineLevel="1" x14ac:dyDescent="0.25">
      <c r="B381" s="42"/>
      <c r="E381" s="27" t="s">
        <v>17</v>
      </c>
      <c r="F381" s="27" t="s">
        <v>30</v>
      </c>
      <c r="G381" s="30" t="s">
        <v>50</v>
      </c>
      <c r="H381" s="27">
        <v>2</v>
      </c>
      <c r="I381" s="30">
        <v>22</v>
      </c>
      <c r="J381" s="28">
        <v>10029.86</v>
      </c>
    </row>
    <row r="382" spans="2:10" hidden="1" outlineLevel="1" x14ac:dyDescent="0.25">
      <c r="B382" s="42"/>
      <c r="E382" s="27" t="s">
        <v>17</v>
      </c>
      <c r="F382" s="27" t="s">
        <v>30</v>
      </c>
      <c r="G382" s="30" t="s">
        <v>50</v>
      </c>
      <c r="H382" s="27">
        <v>3</v>
      </c>
      <c r="I382" s="30">
        <v>30</v>
      </c>
      <c r="J382" s="28">
        <v>6276.7</v>
      </c>
    </row>
    <row r="383" spans="2:10" hidden="1" outlineLevel="1" x14ac:dyDescent="0.25">
      <c r="B383" s="42"/>
      <c r="E383" s="27" t="s">
        <v>17</v>
      </c>
      <c r="F383" s="27" t="s">
        <v>30</v>
      </c>
      <c r="G383" s="30" t="s">
        <v>50</v>
      </c>
      <c r="H383" s="27">
        <v>3</v>
      </c>
      <c r="I383" s="30">
        <v>8</v>
      </c>
      <c r="J383" s="28">
        <v>6029.3</v>
      </c>
    </row>
    <row r="384" spans="2:10" hidden="1" outlineLevel="1" x14ac:dyDescent="0.25">
      <c r="B384" s="42"/>
      <c r="E384" s="27" t="s">
        <v>33</v>
      </c>
      <c r="F384" s="27" t="s">
        <v>83</v>
      </c>
      <c r="G384" s="30">
        <v>1</v>
      </c>
      <c r="H384" s="27"/>
      <c r="I384" s="30">
        <v>222</v>
      </c>
      <c r="J384" s="28">
        <v>8719.59</v>
      </c>
    </row>
    <row r="385" spans="1:10" hidden="1" outlineLevel="1" x14ac:dyDescent="0.25">
      <c r="B385" s="42"/>
      <c r="E385" s="27" t="s">
        <v>33</v>
      </c>
      <c r="F385" s="27" t="s">
        <v>83</v>
      </c>
      <c r="G385" s="30">
        <v>1</v>
      </c>
      <c r="H385" s="27"/>
      <c r="I385" s="30">
        <v>288</v>
      </c>
      <c r="J385" s="28">
        <v>7998.89</v>
      </c>
    </row>
    <row r="386" spans="1:10" ht="26.4" collapsed="1" x14ac:dyDescent="0.25">
      <c r="A386" s="5" t="s">
        <v>101</v>
      </c>
      <c r="B386" s="37" t="s">
        <v>111</v>
      </c>
      <c r="C386" s="6">
        <v>4706041278</v>
      </c>
      <c r="D386" s="7" t="s">
        <v>37</v>
      </c>
      <c r="E386" s="6"/>
      <c r="F386" s="6"/>
      <c r="G386" s="8"/>
      <c r="H386" s="8"/>
      <c r="I386" s="9"/>
      <c r="J386" s="10">
        <f>J387+J388</f>
        <v>859860.46</v>
      </c>
    </row>
    <row r="387" spans="1:10" x14ac:dyDescent="0.25">
      <c r="A387" s="11"/>
      <c r="B387" s="40"/>
      <c r="C387" s="13"/>
      <c r="D387" s="14" t="s">
        <v>36</v>
      </c>
      <c r="E387" s="15"/>
      <c r="F387" s="13"/>
      <c r="G387" s="16"/>
      <c r="H387" s="16"/>
      <c r="I387" s="17"/>
      <c r="J387" s="34">
        <v>130000</v>
      </c>
    </row>
    <row r="388" spans="1:10" x14ac:dyDescent="0.25">
      <c r="A388" s="19"/>
      <c r="B388" s="41"/>
      <c r="C388" s="21"/>
      <c r="D388" s="22" t="s">
        <v>35</v>
      </c>
      <c r="E388" s="23"/>
      <c r="F388" s="21"/>
      <c r="G388" s="24"/>
      <c r="H388" s="24"/>
      <c r="I388" s="25"/>
      <c r="J388" s="26">
        <f>SUM(J389:J452)</f>
        <v>729860.46</v>
      </c>
    </row>
    <row r="389" spans="1:10" hidden="1" outlineLevel="1" x14ac:dyDescent="0.25">
      <c r="B389" s="42"/>
      <c r="E389" s="27" t="s">
        <v>33</v>
      </c>
      <c r="F389" s="27" t="s">
        <v>76</v>
      </c>
      <c r="G389" s="30">
        <v>4</v>
      </c>
      <c r="H389" s="27"/>
      <c r="I389" s="30">
        <v>9</v>
      </c>
      <c r="J389" s="27">
        <v>6697</v>
      </c>
    </row>
    <row r="390" spans="1:10" hidden="1" outlineLevel="1" x14ac:dyDescent="0.25">
      <c r="B390" s="42"/>
      <c r="E390" s="27" t="s">
        <v>33</v>
      </c>
      <c r="F390" s="27" t="s">
        <v>76</v>
      </c>
      <c r="G390" s="30">
        <v>26</v>
      </c>
      <c r="H390" s="27"/>
      <c r="I390" s="30">
        <v>58</v>
      </c>
      <c r="J390" s="27">
        <v>4636.6099999999997</v>
      </c>
    </row>
    <row r="391" spans="1:10" hidden="1" outlineLevel="1" x14ac:dyDescent="0.25">
      <c r="B391" s="42"/>
      <c r="E391" s="27" t="s">
        <v>33</v>
      </c>
      <c r="F391" s="27" t="s">
        <v>76</v>
      </c>
      <c r="G391" s="30">
        <v>26</v>
      </c>
      <c r="H391" s="27"/>
      <c r="I391" s="30">
        <v>63</v>
      </c>
      <c r="J391" s="27">
        <v>24327.9</v>
      </c>
    </row>
    <row r="392" spans="1:10" hidden="1" outlineLevel="1" x14ac:dyDescent="0.25">
      <c r="B392" s="42"/>
      <c r="E392" s="27" t="s">
        <v>33</v>
      </c>
      <c r="F392" s="27" t="s">
        <v>77</v>
      </c>
      <c r="G392" s="30">
        <v>10</v>
      </c>
      <c r="H392" s="27"/>
      <c r="I392" s="30">
        <v>57</v>
      </c>
      <c r="J392" s="27">
        <v>6256.75</v>
      </c>
    </row>
    <row r="393" spans="1:10" hidden="1" outlineLevel="1" x14ac:dyDescent="0.25">
      <c r="B393" s="42"/>
      <c r="E393" s="27" t="s">
        <v>33</v>
      </c>
      <c r="F393" s="27" t="s">
        <v>77</v>
      </c>
      <c r="G393" s="30">
        <v>14</v>
      </c>
      <c r="H393" s="27"/>
      <c r="I393" s="30">
        <v>12</v>
      </c>
      <c r="J393" s="27">
        <v>7534.42</v>
      </c>
    </row>
    <row r="394" spans="1:10" hidden="1" outlineLevel="1" x14ac:dyDescent="0.25">
      <c r="B394" s="42"/>
      <c r="E394" s="27" t="s">
        <v>33</v>
      </c>
      <c r="F394" s="27" t="s">
        <v>77</v>
      </c>
      <c r="G394" s="30">
        <v>18</v>
      </c>
      <c r="H394" s="27"/>
      <c r="I394" s="30">
        <v>7</v>
      </c>
      <c r="J394" s="27">
        <v>34121.230000000003</v>
      </c>
    </row>
    <row r="395" spans="1:10" hidden="1" outlineLevel="1" x14ac:dyDescent="0.25">
      <c r="B395" s="42"/>
      <c r="E395" s="27" t="s">
        <v>33</v>
      </c>
      <c r="F395" s="27" t="s">
        <v>71</v>
      </c>
      <c r="G395" s="30" t="s">
        <v>100</v>
      </c>
      <c r="H395" s="27"/>
      <c r="I395" s="30">
        <v>51</v>
      </c>
      <c r="J395" s="27">
        <v>10396.76</v>
      </c>
    </row>
    <row r="396" spans="1:10" hidden="1" outlineLevel="1" x14ac:dyDescent="0.25">
      <c r="B396" s="42"/>
      <c r="E396" s="27" t="s">
        <v>33</v>
      </c>
      <c r="F396" s="27" t="s">
        <v>72</v>
      </c>
      <c r="G396" s="30">
        <v>6</v>
      </c>
      <c r="H396" s="27"/>
      <c r="I396" s="30">
        <v>26</v>
      </c>
      <c r="J396" s="27">
        <v>20437.439999999999</v>
      </c>
    </row>
    <row r="397" spans="1:10" hidden="1" outlineLevel="1" x14ac:dyDescent="0.25">
      <c r="B397" s="42"/>
      <c r="E397" s="27" t="s">
        <v>33</v>
      </c>
      <c r="F397" s="27" t="s">
        <v>75</v>
      </c>
      <c r="G397" s="30">
        <v>7</v>
      </c>
      <c r="H397" s="27"/>
      <c r="I397" s="30">
        <v>1</v>
      </c>
      <c r="J397" s="27">
        <v>5162.7</v>
      </c>
    </row>
    <row r="398" spans="1:10" hidden="1" outlineLevel="1" x14ac:dyDescent="0.25">
      <c r="B398" s="42"/>
      <c r="E398" s="27" t="s">
        <v>33</v>
      </c>
      <c r="F398" s="27" t="s">
        <v>74</v>
      </c>
      <c r="G398" s="30">
        <v>5</v>
      </c>
      <c r="H398" s="27"/>
      <c r="I398" s="30">
        <v>6</v>
      </c>
      <c r="J398" s="27">
        <v>8414.02</v>
      </c>
    </row>
    <row r="399" spans="1:10" hidden="1" outlineLevel="1" x14ac:dyDescent="0.25">
      <c r="B399" s="42"/>
      <c r="E399" s="27" t="s">
        <v>33</v>
      </c>
      <c r="F399" s="27" t="s">
        <v>74</v>
      </c>
      <c r="G399" s="30">
        <v>5</v>
      </c>
      <c r="H399" s="27"/>
      <c r="I399" s="30">
        <v>17</v>
      </c>
      <c r="J399" s="27">
        <v>22059.05</v>
      </c>
    </row>
    <row r="400" spans="1:10" hidden="1" outlineLevel="1" x14ac:dyDescent="0.25">
      <c r="B400" s="42"/>
      <c r="E400" s="27" t="s">
        <v>33</v>
      </c>
      <c r="F400" s="27" t="s">
        <v>74</v>
      </c>
      <c r="G400" s="30">
        <v>5</v>
      </c>
      <c r="H400" s="27"/>
      <c r="I400" s="30">
        <v>30</v>
      </c>
      <c r="J400" s="27">
        <v>30312.959999999999</v>
      </c>
    </row>
    <row r="401" spans="2:10" hidden="1" outlineLevel="1" x14ac:dyDescent="0.25">
      <c r="B401" s="42"/>
      <c r="E401" s="27" t="s">
        <v>33</v>
      </c>
      <c r="F401" s="27" t="s">
        <v>74</v>
      </c>
      <c r="G401" s="30">
        <v>5</v>
      </c>
      <c r="H401" s="27"/>
      <c r="I401" s="30">
        <v>55</v>
      </c>
      <c r="J401" s="27">
        <v>5560</v>
      </c>
    </row>
    <row r="402" spans="2:10" hidden="1" outlineLevel="1" x14ac:dyDescent="0.25">
      <c r="B402" s="42"/>
      <c r="E402" s="27" t="s">
        <v>33</v>
      </c>
      <c r="F402" s="27" t="s">
        <v>74</v>
      </c>
      <c r="G402" s="30">
        <v>5</v>
      </c>
      <c r="H402" s="27"/>
      <c r="I402" s="30">
        <v>64</v>
      </c>
      <c r="J402" s="27">
        <v>4358.67</v>
      </c>
    </row>
    <row r="403" spans="2:10" hidden="1" outlineLevel="1" x14ac:dyDescent="0.25">
      <c r="B403" s="42"/>
      <c r="E403" s="27" t="s">
        <v>33</v>
      </c>
      <c r="F403" s="27" t="s">
        <v>74</v>
      </c>
      <c r="G403" s="30">
        <v>5</v>
      </c>
      <c r="H403" s="27"/>
      <c r="I403" s="30">
        <v>73</v>
      </c>
      <c r="J403" s="27">
        <v>11389.83</v>
      </c>
    </row>
    <row r="404" spans="2:10" hidden="1" outlineLevel="1" x14ac:dyDescent="0.25">
      <c r="B404" s="42"/>
      <c r="E404" s="27" t="s">
        <v>33</v>
      </c>
      <c r="F404" s="27" t="s">
        <v>74</v>
      </c>
      <c r="G404" s="30">
        <v>5</v>
      </c>
      <c r="H404" s="27"/>
      <c r="I404" s="30">
        <v>75</v>
      </c>
      <c r="J404" s="27">
        <v>19946.939999999999</v>
      </c>
    </row>
    <row r="405" spans="2:10" hidden="1" outlineLevel="1" x14ac:dyDescent="0.25">
      <c r="B405" s="42"/>
      <c r="E405" s="27" t="s">
        <v>33</v>
      </c>
      <c r="F405" s="27" t="s">
        <v>74</v>
      </c>
      <c r="G405" s="30">
        <v>7</v>
      </c>
      <c r="H405" s="27"/>
      <c r="I405" s="30">
        <v>1</v>
      </c>
      <c r="J405" s="27">
        <v>12770.04</v>
      </c>
    </row>
    <row r="406" spans="2:10" hidden="1" outlineLevel="1" x14ac:dyDescent="0.25">
      <c r="B406" s="42"/>
      <c r="E406" s="27" t="s">
        <v>33</v>
      </c>
      <c r="F406" s="27" t="s">
        <v>82</v>
      </c>
      <c r="G406" s="30">
        <v>3</v>
      </c>
      <c r="H406" s="27"/>
      <c r="I406" s="30">
        <v>3</v>
      </c>
      <c r="J406" s="27">
        <v>9778.880000000001</v>
      </c>
    </row>
    <row r="407" spans="2:10" hidden="1" outlineLevel="1" x14ac:dyDescent="0.25">
      <c r="B407" s="42"/>
      <c r="E407" s="27" t="s">
        <v>33</v>
      </c>
      <c r="F407" s="27" t="s">
        <v>82</v>
      </c>
      <c r="G407" s="30">
        <v>5</v>
      </c>
      <c r="H407" s="27"/>
      <c r="I407" s="30">
        <v>2</v>
      </c>
      <c r="J407" s="27">
        <v>19396.48</v>
      </c>
    </row>
    <row r="408" spans="2:10" hidden="1" outlineLevel="1" x14ac:dyDescent="0.25">
      <c r="B408" s="42"/>
      <c r="E408" s="27" t="s">
        <v>33</v>
      </c>
      <c r="F408" s="27" t="s">
        <v>82</v>
      </c>
      <c r="G408" s="30">
        <v>5</v>
      </c>
      <c r="H408" s="27"/>
      <c r="I408" s="30">
        <v>3</v>
      </c>
      <c r="J408" s="27">
        <v>35054.400000000001</v>
      </c>
    </row>
    <row r="409" spans="2:10" hidden="1" outlineLevel="1" x14ac:dyDescent="0.25">
      <c r="B409" s="42"/>
      <c r="E409" s="27" t="s">
        <v>33</v>
      </c>
      <c r="F409" s="27" t="s">
        <v>82</v>
      </c>
      <c r="G409" s="30">
        <v>7</v>
      </c>
      <c r="H409" s="27"/>
      <c r="I409" s="30">
        <v>10</v>
      </c>
      <c r="J409" s="27">
        <v>4772.58</v>
      </c>
    </row>
    <row r="410" spans="2:10" hidden="1" outlineLevel="1" x14ac:dyDescent="0.25">
      <c r="B410" s="42"/>
      <c r="E410" s="27" t="s">
        <v>33</v>
      </c>
      <c r="F410" s="27" t="s">
        <v>82</v>
      </c>
      <c r="G410" s="30">
        <v>11</v>
      </c>
      <c r="H410" s="27"/>
      <c r="I410" s="30">
        <v>13</v>
      </c>
      <c r="J410" s="27">
        <v>5415.83</v>
      </c>
    </row>
    <row r="411" spans="2:10" hidden="1" outlineLevel="1" x14ac:dyDescent="0.25">
      <c r="B411" s="42"/>
      <c r="E411" s="27" t="s">
        <v>33</v>
      </c>
      <c r="F411" s="27" t="s">
        <v>82</v>
      </c>
      <c r="G411" s="30">
        <v>11</v>
      </c>
      <c r="H411" s="27"/>
      <c r="I411" s="30">
        <v>15</v>
      </c>
      <c r="J411" s="27">
        <v>8146.25</v>
      </c>
    </row>
    <row r="412" spans="2:10" hidden="1" outlineLevel="1" x14ac:dyDescent="0.25">
      <c r="B412" s="42"/>
      <c r="E412" s="27" t="s">
        <v>33</v>
      </c>
      <c r="F412" s="27" t="s">
        <v>82</v>
      </c>
      <c r="G412" s="30">
        <v>11</v>
      </c>
      <c r="H412" s="27"/>
      <c r="I412" s="30">
        <v>16</v>
      </c>
      <c r="J412" s="27">
        <v>5486.59</v>
      </c>
    </row>
    <row r="413" spans="2:10" hidden="1" outlineLevel="1" x14ac:dyDescent="0.25">
      <c r="B413" s="42"/>
      <c r="E413" s="27" t="s">
        <v>33</v>
      </c>
      <c r="F413" s="27" t="s">
        <v>82</v>
      </c>
      <c r="G413" s="30">
        <v>9</v>
      </c>
      <c r="H413" s="27"/>
      <c r="I413" s="30">
        <v>2</v>
      </c>
      <c r="J413" s="27">
        <v>11367.42</v>
      </c>
    </row>
    <row r="414" spans="2:10" hidden="1" outlineLevel="1" x14ac:dyDescent="0.25">
      <c r="B414" s="42"/>
      <c r="E414" s="27" t="s">
        <v>33</v>
      </c>
      <c r="F414" s="27" t="s">
        <v>82</v>
      </c>
      <c r="G414" s="30">
        <v>9</v>
      </c>
      <c r="H414" s="27"/>
      <c r="I414" s="30">
        <v>2</v>
      </c>
      <c r="J414" s="27">
        <v>48512.28</v>
      </c>
    </row>
    <row r="415" spans="2:10" hidden="1" outlineLevel="1" x14ac:dyDescent="0.25">
      <c r="B415" s="42"/>
      <c r="E415" s="27" t="s">
        <v>33</v>
      </c>
      <c r="F415" s="27" t="s">
        <v>82</v>
      </c>
      <c r="G415" s="30">
        <v>9</v>
      </c>
      <c r="H415" s="27"/>
      <c r="I415" s="30">
        <v>7</v>
      </c>
      <c r="J415" s="27">
        <v>12020.72</v>
      </c>
    </row>
    <row r="416" spans="2:10" hidden="1" outlineLevel="1" x14ac:dyDescent="0.25">
      <c r="B416" s="42"/>
      <c r="E416" s="27" t="s">
        <v>33</v>
      </c>
      <c r="F416" s="27" t="s">
        <v>82</v>
      </c>
      <c r="G416" s="30">
        <v>9</v>
      </c>
      <c r="H416" s="27"/>
      <c r="I416" s="30">
        <v>7</v>
      </c>
      <c r="J416" s="27">
        <v>6990.78</v>
      </c>
    </row>
    <row r="417" spans="2:10" hidden="1" outlineLevel="1" x14ac:dyDescent="0.25">
      <c r="B417" s="42"/>
      <c r="E417" s="27" t="s">
        <v>33</v>
      </c>
      <c r="F417" s="27" t="s">
        <v>82</v>
      </c>
      <c r="G417" s="30">
        <v>9</v>
      </c>
      <c r="H417" s="27"/>
      <c r="I417" s="30">
        <v>7</v>
      </c>
      <c r="J417" s="27">
        <v>8100.92</v>
      </c>
    </row>
    <row r="418" spans="2:10" hidden="1" outlineLevel="1" x14ac:dyDescent="0.25">
      <c r="B418" s="42"/>
      <c r="E418" s="27" t="s">
        <v>33</v>
      </c>
      <c r="F418" s="27" t="s">
        <v>32</v>
      </c>
      <c r="G418" s="30">
        <v>10</v>
      </c>
      <c r="H418" s="27"/>
      <c r="I418" s="30">
        <v>7</v>
      </c>
      <c r="J418" s="27">
        <v>8476.75</v>
      </c>
    </row>
    <row r="419" spans="2:10" hidden="1" outlineLevel="1" x14ac:dyDescent="0.25">
      <c r="B419" s="42"/>
      <c r="E419" s="27" t="s">
        <v>33</v>
      </c>
      <c r="F419" s="27" t="s">
        <v>32</v>
      </c>
      <c r="G419" s="30">
        <v>11</v>
      </c>
      <c r="H419" s="27"/>
      <c r="I419" s="30">
        <v>45</v>
      </c>
      <c r="J419" s="27">
        <v>16348.66</v>
      </c>
    </row>
    <row r="420" spans="2:10" hidden="1" outlineLevel="1" x14ac:dyDescent="0.25">
      <c r="B420" s="42"/>
      <c r="E420" s="27" t="s">
        <v>33</v>
      </c>
      <c r="F420" s="27" t="s">
        <v>32</v>
      </c>
      <c r="G420" s="30">
        <v>11</v>
      </c>
      <c r="H420" s="27"/>
      <c r="I420" s="30">
        <v>63</v>
      </c>
      <c r="J420" s="27">
        <v>5481.67</v>
      </c>
    </row>
    <row r="421" spans="2:10" hidden="1" outlineLevel="1" x14ac:dyDescent="0.25">
      <c r="B421" s="42"/>
      <c r="E421" s="27" t="s">
        <v>33</v>
      </c>
      <c r="F421" s="27" t="s">
        <v>32</v>
      </c>
      <c r="G421" s="30">
        <v>12</v>
      </c>
      <c r="H421" s="27"/>
      <c r="I421" s="30">
        <v>34</v>
      </c>
      <c r="J421" s="27">
        <v>17063.25</v>
      </c>
    </row>
    <row r="422" spans="2:10" hidden="1" outlineLevel="1" x14ac:dyDescent="0.25">
      <c r="B422" s="42"/>
      <c r="E422" s="27" t="s">
        <v>33</v>
      </c>
      <c r="F422" s="27" t="s">
        <v>72</v>
      </c>
      <c r="G422" s="30" t="s">
        <v>127</v>
      </c>
      <c r="H422" s="27"/>
      <c r="I422" s="30">
        <v>10</v>
      </c>
      <c r="J422" s="27">
        <v>4191.88</v>
      </c>
    </row>
    <row r="423" spans="2:10" hidden="1" outlineLevel="1" x14ac:dyDescent="0.25">
      <c r="B423" s="42"/>
      <c r="E423" s="27" t="s">
        <v>33</v>
      </c>
      <c r="F423" s="27" t="s">
        <v>72</v>
      </c>
      <c r="G423" s="30" t="s">
        <v>127</v>
      </c>
      <c r="H423" s="27"/>
      <c r="I423" s="30">
        <v>25</v>
      </c>
      <c r="J423" s="27">
        <v>4650.4000000000005</v>
      </c>
    </row>
    <row r="424" spans="2:10" hidden="1" outlineLevel="1" x14ac:dyDescent="0.25">
      <c r="B424" s="42"/>
      <c r="E424" s="27" t="s">
        <v>33</v>
      </c>
      <c r="F424" s="27" t="s">
        <v>72</v>
      </c>
      <c r="G424" s="30" t="s">
        <v>127</v>
      </c>
      <c r="H424" s="27"/>
      <c r="I424" s="30">
        <v>28</v>
      </c>
      <c r="J424" s="27">
        <v>4936.95</v>
      </c>
    </row>
    <row r="425" spans="2:10" hidden="1" outlineLevel="1" x14ac:dyDescent="0.25">
      <c r="B425" s="42"/>
      <c r="E425" s="27" t="s">
        <v>33</v>
      </c>
      <c r="F425" s="27" t="s">
        <v>72</v>
      </c>
      <c r="G425" s="30" t="s">
        <v>127</v>
      </c>
      <c r="H425" s="27"/>
      <c r="I425" s="30">
        <v>37</v>
      </c>
      <c r="J425" s="27">
        <v>5921.38</v>
      </c>
    </row>
    <row r="426" spans="2:10" hidden="1" outlineLevel="1" x14ac:dyDescent="0.25">
      <c r="B426" s="42"/>
      <c r="E426" s="27" t="s">
        <v>33</v>
      </c>
      <c r="F426" s="27" t="s">
        <v>72</v>
      </c>
      <c r="G426" s="30">
        <v>4</v>
      </c>
      <c r="H426" s="27"/>
      <c r="I426" s="30">
        <v>3</v>
      </c>
      <c r="J426" s="27">
        <v>13969.800000000001</v>
      </c>
    </row>
    <row r="427" spans="2:10" hidden="1" outlineLevel="1" x14ac:dyDescent="0.25">
      <c r="B427" s="42"/>
      <c r="E427" s="27" t="s">
        <v>33</v>
      </c>
      <c r="F427" s="27" t="s">
        <v>75</v>
      </c>
      <c r="G427" s="29">
        <v>15</v>
      </c>
      <c r="H427" s="27"/>
      <c r="I427" s="30">
        <v>16</v>
      </c>
      <c r="J427" s="27">
        <v>26678.3</v>
      </c>
    </row>
    <row r="428" spans="2:10" hidden="1" outlineLevel="1" x14ac:dyDescent="0.25">
      <c r="B428" s="42"/>
      <c r="E428" s="27" t="s">
        <v>33</v>
      </c>
      <c r="F428" s="27" t="s">
        <v>75</v>
      </c>
      <c r="G428" s="30">
        <v>15</v>
      </c>
      <c r="H428" s="27"/>
      <c r="I428" s="30">
        <v>21</v>
      </c>
      <c r="J428" s="27">
        <v>5390.1</v>
      </c>
    </row>
    <row r="429" spans="2:10" hidden="1" outlineLevel="1" x14ac:dyDescent="0.25">
      <c r="B429" s="42"/>
      <c r="E429" s="27" t="s">
        <v>33</v>
      </c>
      <c r="F429" s="27" t="s">
        <v>74</v>
      </c>
      <c r="G429" s="30" t="s">
        <v>142</v>
      </c>
      <c r="H429" s="27"/>
      <c r="I429" s="30">
        <v>13</v>
      </c>
      <c r="J429" s="27">
        <v>5906.56</v>
      </c>
    </row>
    <row r="430" spans="2:10" hidden="1" outlineLevel="1" x14ac:dyDescent="0.25">
      <c r="B430" s="42"/>
      <c r="E430" s="27" t="s">
        <v>33</v>
      </c>
      <c r="F430" s="27" t="s">
        <v>84</v>
      </c>
      <c r="G430" s="30">
        <v>11</v>
      </c>
      <c r="H430" s="27"/>
      <c r="I430" s="30">
        <v>11</v>
      </c>
      <c r="J430" s="27">
        <v>4078.6800000000003</v>
      </c>
    </row>
    <row r="431" spans="2:10" hidden="1" outlineLevel="1" x14ac:dyDescent="0.25">
      <c r="B431" s="42"/>
      <c r="E431" s="27" t="s">
        <v>33</v>
      </c>
      <c r="F431" s="27" t="s">
        <v>84</v>
      </c>
      <c r="G431" s="30">
        <v>11</v>
      </c>
      <c r="H431" s="27"/>
      <c r="I431" s="30">
        <v>66</v>
      </c>
      <c r="J431" s="27">
        <v>7708.9400000000005</v>
      </c>
    </row>
    <row r="432" spans="2:10" hidden="1" outlineLevel="1" x14ac:dyDescent="0.25">
      <c r="B432" s="42"/>
      <c r="E432" s="27" t="s">
        <v>33</v>
      </c>
      <c r="F432" s="27" t="s">
        <v>84</v>
      </c>
      <c r="G432" s="30">
        <v>11</v>
      </c>
      <c r="H432" s="27"/>
      <c r="I432" s="30">
        <v>74</v>
      </c>
      <c r="J432" s="27">
        <v>11208.49</v>
      </c>
    </row>
    <row r="433" spans="2:10" hidden="1" outlineLevel="1" x14ac:dyDescent="0.25">
      <c r="B433" s="42"/>
      <c r="E433" s="27" t="s">
        <v>33</v>
      </c>
      <c r="F433" s="27" t="s">
        <v>84</v>
      </c>
      <c r="G433" s="30">
        <v>1</v>
      </c>
      <c r="H433" s="27">
        <v>2</v>
      </c>
      <c r="I433" s="30">
        <v>62</v>
      </c>
      <c r="J433" s="27">
        <v>10458.18</v>
      </c>
    </row>
    <row r="434" spans="2:10" hidden="1" outlineLevel="1" x14ac:dyDescent="0.25">
      <c r="B434" s="42"/>
      <c r="E434" s="27" t="s">
        <v>33</v>
      </c>
      <c r="F434" s="27" t="s">
        <v>84</v>
      </c>
      <c r="G434" s="30">
        <v>1</v>
      </c>
      <c r="H434" s="27">
        <v>5</v>
      </c>
      <c r="I434" s="30">
        <v>31</v>
      </c>
      <c r="J434" s="27">
        <v>11418.050000000001</v>
      </c>
    </row>
    <row r="435" spans="2:10" hidden="1" outlineLevel="1" x14ac:dyDescent="0.25">
      <c r="B435" s="42"/>
      <c r="E435" s="27" t="s">
        <v>33</v>
      </c>
      <c r="F435" s="27" t="s">
        <v>84</v>
      </c>
      <c r="G435" s="30">
        <v>7</v>
      </c>
      <c r="H435" s="27"/>
      <c r="I435" s="30">
        <v>13</v>
      </c>
      <c r="J435" s="27">
        <v>4052.94</v>
      </c>
    </row>
    <row r="436" spans="2:10" hidden="1" outlineLevel="1" x14ac:dyDescent="0.25">
      <c r="B436" s="42"/>
      <c r="E436" s="27" t="s">
        <v>33</v>
      </c>
      <c r="F436" s="27" t="s">
        <v>84</v>
      </c>
      <c r="G436" s="30">
        <v>7</v>
      </c>
      <c r="H436" s="27"/>
      <c r="I436" s="30">
        <v>81</v>
      </c>
      <c r="J436" s="27">
        <v>6457.74</v>
      </c>
    </row>
    <row r="437" spans="2:10" hidden="1" outlineLevel="1" x14ac:dyDescent="0.25">
      <c r="B437" s="42"/>
      <c r="E437" s="27" t="s">
        <v>33</v>
      </c>
      <c r="F437" s="27" t="s">
        <v>78</v>
      </c>
      <c r="G437" s="30">
        <v>5</v>
      </c>
      <c r="H437" s="27"/>
      <c r="I437" s="30">
        <v>56</v>
      </c>
      <c r="J437" s="27">
        <v>8569.2199999999993</v>
      </c>
    </row>
    <row r="438" spans="2:10" hidden="1" outlineLevel="1" x14ac:dyDescent="0.25">
      <c r="B438" s="42"/>
      <c r="E438" s="27" t="s">
        <v>33</v>
      </c>
      <c r="F438" s="27" t="s">
        <v>78</v>
      </c>
      <c r="G438" s="30">
        <v>5</v>
      </c>
      <c r="H438" s="27"/>
      <c r="I438" s="30">
        <v>89</v>
      </c>
      <c r="J438" s="27">
        <v>4366.74</v>
      </c>
    </row>
    <row r="439" spans="2:10" hidden="1" outlineLevel="1" x14ac:dyDescent="0.25">
      <c r="B439" s="42"/>
      <c r="E439" s="27" t="s">
        <v>33</v>
      </c>
      <c r="F439" s="27" t="s">
        <v>34</v>
      </c>
      <c r="G439" s="29">
        <v>6</v>
      </c>
      <c r="H439" s="27"/>
      <c r="I439" s="30">
        <v>10</v>
      </c>
      <c r="J439" s="27">
        <v>14595.449999999999</v>
      </c>
    </row>
    <row r="440" spans="2:10" hidden="1" outlineLevel="1" x14ac:dyDescent="0.25">
      <c r="B440" s="42"/>
      <c r="E440" s="27" t="s">
        <v>33</v>
      </c>
      <c r="F440" s="27" t="s">
        <v>83</v>
      </c>
      <c r="G440" s="30">
        <v>9</v>
      </c>
      <c r="H440" s="27"/>
      <c r="I440" s="30">
        <v>1</v>
      </c>
      <c r="J440" s="27">
        <v>4157.24</v>
      </c>
    </row>
    <row r="441" spans="2:10" hidden="1" outlineLevel="1" x14ac:dyDescent="0.25">
      <c r="B441" s="42"/>
      <c r="E441" s="27" t="s">
        <v>33</v>
      </c>
      <c r="F441" s="27" t="s">
        <v>83</v>
      </c>
      <c r="G441" s="30">
        <v>9</v>
      </c>
      <c r="H441" s="27"/>
      <c r="I441" s="30">
        <v>102</v>
      </c>
      <c r="J441" s="27">
        <v>6778.74</v>
      </c>
    </row>
    <row r="442" spans="2:10" hidden="1" outlineLevel="1" x14ac:dyDescent="0.25">
      <c r="B442" s="42"/>
      <c r="E442" s="27" t="s">
        <v>33</v>
      </c>
      <c r="F442" s="27" t="s">
        <v>83</v>
      </c>
      <c r="G442" s="30">
        <v>9</v>
      </c>
      <c r="H442" s="27"/>
      <c r="I442" s="30">
        <v>105</v>
      </c>
      <c r="J442" s="27">
        <v>27075.46</v>
      </c>
    </row>
    <row r="443" spans="2:10" hidden="1" outlineLevel="1" x14ac:dyDescent="0.25">
      <c r="B443" s="42"/>
      <c r="E443" s="27" t="s">
        <v>33</v>
      </c>
      <c r="F443" s="27" t="s">
        <v>70</v>
      </c>
      <c r="G443" s="30">
        <v>7</v>
      </c>
      <c r="H443" s="27"/>
      <c r="I443" s="30">
        <v>37</v>
      </c>
      <c r="J443" s="27">
        <v>20502.18</v>
      </c>
    </row>
    <row r="444" spans="2:10" hidden="1" outlineLevel="1" x14ac:dyDescent="0.25">
      <c r="B444" s="42"/>
      <c r="E444" s="27" t="s">
        <v>33</v>
      </c>
      <c r="F444" s="27" t="s">
        <v>70</v>
      </c>
      <c r="G444" s="30">
        <v>9</v>
      </c>
      <c r="H444" s="27"/>
      <c r="I444" s="30">
        <v>8</v>
      </c>
      <c r="J444" s="27">
        <v>4101.54</v>
      </c>
    </row>
    <row r="445" spans="2:10" hidden="1" outlineLevel="1" x14ac:dyDescent="0.25">
      <c r="B445" s="42"/>
      <c r="E445" s="27" t="s">
        <v>33</v>
      </c>
      <c r="F445" s="27" t="s">
        <v>70</v>
      </c>
      <c r="G445" s="30">
        <v>11</v>
      </c>
      <c r="H445" s="27"/>
      <c r="I445" s="30">
        <v>12</v>
      </c>
      <c r="J445" s="27">
        <v>14613.550000000001</v>
      </c>
    </row>
    <row r="446" spans="2:10" hidden="1" outlineLevel="1" x14ac:dyDescent="0.25">
      <c r="B446" s="42"/>
      <c r="E446" s="27" t="s">
        <v>33</v>
      </c>
      <c r="F446" s="27" t="s">
        <v>71</v>
      </c>
      <c r="G446" s="30">
        <v>7</v>
      </c>
      <c r="H446" s="27"/>
      <c r="I446" s="30">
        <v>1</v>
      </c>
      <c r="J446" s="27">
        <v>5104.08</v>
      </c>
    </row>
    <row r="447" spans="2:10" hidden="1" outlineLevel="1" x14ac:dyDescent="0.25">
      <c r="B447" s="42"/>
      <c r="E447" s="27" t="s">
        <v>33</v>
      </c>
      <c r="F447" s="27" t="s">
        <v>71</v>
      </c>
      <c r="G447" s="30">
        <v>7</v>
      </c>
      <c r="H447" s="27"/>
      <c r="I447" s="30">
        <v>17</v>
      </c>
      <c r="J447" s="27">
        <v>5459.81</v>
      </c>
    </row>
    <row r="448" spans="2:10" hidden="1" outlineLevel="1" x14ac:dyDescent="0.25">
      <c r="B448" s="42"/>
      <c r="E448" s="27" t="s">
        <v>33</v>
      </c>
      <c r="F448" s="27" t="s">
        <v>71</v>
      </c>
      <c r="G448" s="29">
        <v>11</v>
      </c>
      <c r="H448" s="27"/>
      <c r="I448" s="30">
        <v>15</v>
      </c>
      <c r="J448" s="27">
        <v>5717.5</v>
      </c>
    </row>
    <row r="449" spans="1:10" hidden="1" outlineLevel="1" x14ac:dyDescent="0.25">
      <c r="B449" s="42"/>
      <c r="E449" s="27" t="s">
        <v>33</v>
      </c>
      <c r="F449" s="27" t="s">
        <v>71</v>
      </c>
      <c r="G449" s="30">
        <v>11</v>
      </c>
      <c r="H449" s="27"/>
      <c r="I449" s="30">
        <v>21</v>
      </c>
      <c r="J449" s="27">
        <v>4441.7300000000005</v>
      </c>
    </row>
    <row r="450" spans="1:10" hidden="1" outlineLevel="1" x14ac:dyDescent="0.25">
      <c r="B450" s="42"/>
      <c r="E450" s="27" t="s">
        <v>33</v>
      </c>
      <c r="F450" s="27" t="s">
        <v>71</v>
      </c>
      <c r="G450" s="30">
        <v>13</v>
      </c>
      <c r="H450" s="27"/>
      <c r="I450" s="30">
        <v>14</v>
      </c>
      <c r="J450" s="27">
        <v>9420.61</v>
      </c>
    </row>
    <row r="451" spans="1:10" hidden="1" outlineLevel="1" x14ac:dyDescent="0.25">
      <c r="B451" s="42"/>
      <c r="E451" s="27" t="s">
        <v>33</v>
      </c>
      <c r="F451" s="27" t="s">
        <v>71</v>
      </c>
      <c r="G451" s="30">
        <v>24</v>
      </c>
      <c r="H451" s="27"/>
      <c r="I451" s="30">
        <v>17</v>
      </c>
      <c r="J451" s="27">
        <v>4352.58</v>
      </c>
    </row>
    <row r="452" spans="1:10" hidden="1" outlineLevel="1" x14ac:dyDescent="0.25">
      <c r="B452" s="42"/>
      <c r="E452" s="27" t="s">
        <v>33</v>
      </c>
      <c r="F452" s="27" t="s">
        <v>71</v>
      </c>
      <c r="G452" s="30">
        <v>26</v>
      </c>
      <c r="H452" s="27"/>
      <c r="I452" s="30">
        <v>3</v>
      </c>
      <c r="J452" s="27">
        <v>6779.8600000000006</v>
      </c>
    </row>
    <row r="453" spans="1:10" ht="26.4" collapsed="1" x14ac:dyDescent="0.25">
      <c r="A453" s="5" t="s">
        <v>101</v>
      </c>
      <c r="B453" s="37" t="s">
        <v>112</v>
      </c>
      <c r="C453" s="6">
        <v>4706039222</v>
      </c>
      <c r="D453" s="7" t="s">
        <v>37</v>
      </c>
      <c r="E453" s="6"/>
      <c r="F453" s="6"/>
      <c r="G453" s="8"/>
      <c r="H453" s="8"/>
      <c r="I453" s="9"/>
      <c r="J453" s="10">
        <f>J454+J455</f>
        <v>793260.48999999987</v>
      </c>
    </row>
    <row r="454" spans="1:10" x14ac:dyDescent="0.25">
      <c r="A454" s="11"/>
      <c r="B454" s="40"/>
      <c r="C454" s="13"/>
      <c r="D454" s="14" t="s">
        <v>36</v>
      </c>
      <c r="E454" s="15"/>
      <c r="F454" s="13"/>
      <c r="G454" s="16"/>
      <c r="H454" s="16"/>
      <c r="I454" s="17"/>
      <c r="J454" s="18"/>
    </row>
    <row r="455" spans="1:10" x14ac:dyDescent="0.25">
      <c r="A455" s="19"/>
      <c r="B455" s="41"/>
      <c r="C455" s="21"/>
      <c r="D455" s="22" t="s">
        <v>35</v>
      </c>
      <c r="E455" s="23"/>
      <c r="F455" s="21"/>
      <c r="G455" s="24"/>
      <c r="H455" s="24"/>
      <c r="I455" s="25"/>
      <c r="J455" s="26">
        <f>SUM(J456:J503)</f>
        <v>793260.48999999987</v>
      </c>
    </row>
    <row r="456" spans="1:10" hidden="1" outlineLevel="1" x14ac:dyDescent="0.25">
      <c r="B456" s="42"/>
      <c r="E456" s="27" t="s">
        <v>17</v>
      </c>
      <c r="F456" s="27" t="s">
        <v>59</v>
      </c>
      <c r="G456" s="30">
        <v>23</v>
      </c>
      <c r="H456" s="27"/>
      <c r="I456" s="30">
        <v>103</v>
      </c>
      <c r="J456" s="27">
        <v>6265.08</v>
      </c>
    </row>
    <row r="457" spans="1:10" hidden="1" outlineLevel="1" x14ac:dyDescent="0.25">
      <c r="B457" s="42"/>
      <c r="E457" s="27" t="s">
        <v>17</v>
      </c>
      <c r="F457" s="27" t="s">
        <v>59</v>
      </c>
      <c r="G457" s="30">
        <v>23</v>
      </c>
      <c r="H457" s="27"/>
      <c r="I457" s="30">
        <v>104</v>
      </c>
      <c r="J457" s="27">
        <v>4381.76</v>
      </c>
    </row>
    <row r="458" spans="1:10" hidden="1" outlineLevel="1" x14ac:dyDescent="0.25">
      <c r="B458" s="42"/>
      <c r="E458" s="27" t="s">
        <v>17</v>
      </c>
      <c r="F458" s="27" t="s">
        <v>25</v>
      </c>
      <c r="G458" s="30" t="s">
        <v>50</v>
      </c>
      <c r="H458" s="27"/>
      <c r="I458" s="30">
        <v>2</v>
      </c>
      <c r="J458" s="27">
        <v>9888.2199999999993</v>
      </c>
    </row>
    <row r="459" spans="1:10" hidden="1" outlineLevel="1" x14ac:dyDescent="0.25">
      <c r="B459" s="42"/>
      <c r="E459" s="27" t="s">
        <v>17</v>
      </c>
      <c r="F459" s="27" t="s">
        <v>25</v>
      </c>
      <c r="G459" s="30" t="s">
        <v>50</v>
      </c>
      <c r="H459" s="27"/>
      <c r="I459" s="30">
        <v>14</v>
      </c>
      <c r="J459" s="27">
        <v>13098.39</v>
      </c>
    </row>
    <row r="460" spans="1:10" hidden="1" outlineLevel="1" x14ac:dyDescent="0.25">
      <c r="B460" s="42"/>
      <c r="E460" s="27" t="s">
        <v>17</v>
      </c>
      <c r="F460" s="27" t="s">
        <v>25</v>
      </c>
      <c r="G460" s="30" t="s">
        <v>50</v>
      </c>
      <c r="H460" s="27"/>
      <c r="I460" s="30">
        <v>29</v>
      </c>
      <c r="J460" s="27">
        <v>6351.08</v>
      </c>
    </row>
    <row r="461" spans="1:10" hidden="1" outlineLevel="1" x14ac:dyDescent="0.25">
      <c r="B461" s="42"/>
      <c r="E461" s="27" t="s">
        <v>17</v>
      </c>
      <c r="F461" s="27" t="s">
        <v>29</v>
      </c>
      <c r="G461" s="30">
        <v>1</v>
      </c>
      <c r="H461" s="27"/>
      <c r="I461" s="30">
        <v>15</v>
      </c>
      <c r="J461" s="27">
        <v>4556.84</v>
      </c>
    </row>
    <row r="462" spans="1:10" hidden="1" outlineLevel="1" x14ac:dyDescent="0.25">
      <c r="B462" s="42"/>
      <c r="E462" s="27" t="s">
        <v>17</v>
      </c>
      <c r="F462" s="27" t="s">
        <v>29</v>
      </c>
      <c r="G462" s="30">
        <v>7</v>
      </c>
      <c r="H462" s="27"/>
      <c r="I462" s="30">
        <v>30</v>
      </c>
      <c r="J462" s="27">
        <v>12429.2</v>
      </c>
    </row>
    <row r="463" spans="1:10" hidden="1" outlineLevel="1" x14ac:dyDescent="0.25">
      <c r="B463" s="42"/>
      <c r="E463" s="27" t="s">
        <v>17</v>
      </c>
      <c r="F463" s="27" t="s">
        <v>30</v>
      </c>
      <c r="G463" s="30">
        <v>1</v>
      </c>
      <c r="H463" s="27"/>
      <c r="I463" s="30">
        <v>7</v>
      </c>
      <c r="J463" s="27">
        <v>7950.2199999999993</v>
      </c>
    </row>
    <row r="464" spans="1:10" hidden="1" outlineLevel="1" x14ac:dyDescent="0.25">
      <c r="B464" s="42"/>
      <c r="E464" s="27" t="s">
        <v>17</v>
      </c>
      <c r="F464" s="27" t="s">
        <v>43</v>
      </c>
      <c r="G464" s="30">
        <v>6</v>
      </c>
      <c r="H464" s="27"/>
      <c r="I464" s="30">
        <v>41</v>
      </c>
      <c r="J464" s="27">
        <v>20365.66</v>
      </c>
    </row>
    <row r="465" spans="2:10" hidden="1" outlineLevel="1" x14ac:dyDescent="0.25">
      <c r="B465" s="42"/>
      <c r="E465" s="27" t="s">
        <v>17</v>
      </c>
      <c r="F465" s="27" t="s">
        <v>43</v>
      </c>
      <c r="G465" s="30">
        <v>6</v>
      </c>
      <c r="H465" s="27"/>
      <c r="I465" s="30">
        <v>71</v>
      </c>
      <c r="J465" s="27">
        <v>4965.78</v>
      </c>
    </row>
    <row r="466" spans="2:10" hidden="1" outlineLevel="1" x14ac:dyDescent="0.25">
      <c r="B466" s="42"/>
      <c r="E466" s="27" t="s">
        <v>17</v>
      </c>
      <c r="F466" s="27" t="s">
        <v>43</v>
      </c>
      <c r="G466" s="30">
        <v>18</v>
      </c>
      <c r="H466" s="27"/>
      <c r="I466" s="30">
        <v>95</v>
      </c>
      <c r="J466" s="27">
        <v>7634.9400000000005</v>
      </c>
    </row>
    <row r="467" spans="2:10" hidden="1" outlineLevel="1" x14ac:dyDescent="0.25">
      <c r="B467" s="42"/>
      <c r="E467" s="27" t="s">
        <v>17</v>
      </c>
      <c r="F467" s="27" t="s">
        <v>39</v>
      </c>
      <c r="G467" s="30">
        <v>17</v>
      </c>
      <c r="H467" s="27"/>
      <c r="I467" s="30">
        <v>26</v>
      </c>
      <c r="J467" s="27">
        <v>4392.29</v>
      </c>
    </row>
    <row r="468" spans="2:10" hidden="1" outlineLevel="1" x14ac:dyDescent="0.25">
      <c r="B468" s="42"/>
      <c r="E468" s="27" t="s">
        <v>17</v>
      </c>
      <c r="F468" s="27" t="s">
        <v>39</v>
      </c>
      <c r="G468" s="30">
        <v>17</v>
      </c>
      <c r="H468" s="27"/>
      <c r="I468" s="30">
        <v>72</v>
      </c>
      <c r="J468" s="27">
        <v>27253.75</v>
      </c>
    </row>
    <row r="469" spans="2:10" hidden="1" outlineLevel="1" x14ac:dyDescent="0.25">
      <c r="B469" s="42"/>
      <c r="E469" s="27" t="s">
        <v>17</v>
      </c>
      <c r="F469" s="27" t="s">
        <v>39</v>
      </c>
      <c r="G469" s="30">
        <v>18</v>
      </c>
      <c r="H469" s="27"/>
      <c r="I469" s="30">
        <v>15</v>
      </c>
      <c r="J469" s="27">
        <v>15249.77</v>
      </c>
    </row>
    <row r="470" spans="2:10" hidden="1" outlineLevel="1" x14ac:dyDescent="0.25">
      <c r="B470" s="42"/>
      <c r="E470" s="27" t="s">
        <v>17</v>
      </c>
      <c r="F470" s="27" t="s">
        <v>39</v>
      </c>
      <c r="G470" s="30">
        <v>18</v>
      </c>
      <c r="H470" s="27"/>
      <c r="I470" s="30">
        <v>77</v>
      </c>
      <c r="J470" s="27">
        <v>5700.1</v>
      </c>
    </row>
    <row r="471" spans="2:10" hidden="1" outlineLevel="1" x14ac:dyDescent="0.25">
      <c r="B471" s="42"/>
      <c r="E471" s="27" t="s">
        <v>17</v>
      </c>
      <c r="F471" s="27" t="s">
        <v>48</v>
      </c>
      <c r="G471" s="30">
        <v>2</v>
      </c>
      <c r="H471" s="27"/>
      <c r="I471" s="30">
        <v>15</v>
      </c>
      <c r="J471" s="27">
        <v>4463.08</v>
      </c>
    </row>
    <row r="472" spans="2:10" hidden="1" outlineLevel="1" x14ac:dyDescent="0.25">
      <c r="B472" s="42"/>
      <c r="E472" s="27" t="s">
        <v>17</v>
      </c>
      <c r="F472" s="27" t="s">
        <v>48</v>
      </c>
      <c r="G472" s="30">
        <v>2</v>
      </c>
      <c r="H472" s="27"/>
      <c r="I472" s="30">
        <v>20</v>
      </c>
      <c r="J472" s="27">
        <v>9844.74</v>
      </c>
    </row>
    <row r="473" spans="2:10" hidden="1" outlineLevel="1" x14ac:dyDescent="0.25">
      <c r="B473" s="42"/>
      <c r="E473" s="27" t="s">
        <v>17</v>
      </c>
      <c r="F473" s="27" t="s">
        <v>20</v>
      </c>
      <c r="G473" s="30">
        <v>2</v>
      </c>
      <c r="H473" s="27"/>
      <c r="I473" s="30">
        <v>36</v>
      </c>
      <c r="J473" s="27">
        <v>32491.18</v>
      </c>
    </row>
    <row r="474" spans="2:10" hidden="1" outlineLevel="1" x14ac:dyDescent="0.25">
      <c r="B474" s="42"/>
      <c r="E474" s="27" t="s">
        <v>17</v>
      </c>
      <c r="F474" s="27" t="s">
        <v>20</v>
      </c>
      <c r="G474" s="30">
        <v>2</v>
      </c>
      <c r="H474" s="27"/>
      <c r="I474" s="30">
        <v>48</v>
      </c>
      <c r="J474" s="27">
        <v>4565.4400000000005</v>
      </c>
    </row>
    <row r="475" spans="2:10" hidden="1" outlineLevel="1" x14ac:dyDescent="0.25">
      <c r="B475" s="42"/>
      <c r="E475" s="27" t="s">
        <v>17</v>
      </c>
      <c r="F475" s="27" t="s">
        <v>20</v>
      </c>
      <c r="G475" s="30">
        <v>7</v>
      </c>
      <c r="H475" s="27"/>
      <c r="I475" s="30">
        <v>3</v>
      </c>
      <c r="J475" s="27">
        <v>13454</v>
      </c>
    </row>
    <row r="476" spans="2:10" hidden="1" outlineLevel="1" x14ac:dyDescent="0.25">
      <c r="B476" s="42"/>
      <c r="E476" s="27" t="s">
        <v>17</v>
      </c>
      <c r="F476" s="27" t="s">
        <v>20</v>
      </c>
      <c r="G476" s="30">
        <v>7</v>
      </c>
      <c r="H476" s="27"/>
      <c r="I476" s="30">
        <v>11</v>
      </c>
      <c r="J476" s="27">
        <v>15868.74</v>
      </c>
    </row>
    <row r="477" spans="2:10" hidden="1" outlineLevel="1" x14ac:dyDescent="0.25">
      <c r="B477" s="42"/>
      <c r="E477" s="27" t="s">
        <v>17</v>
      </c>
      <c r="F477" s="27" t="s">
        <v>20</v>
      </c>
      <c r="G477" s="30">
        <v>7</v>
      </c>
      <c r="H477" s="27"/>
      <c r="I477" s="30">
        <v>16</v>
      </c>
      <c r="J477" s="27">
        <v>21213.759999999998</v>
      </c>
    </row>
    <row r="478" spans="2:10" hidden="1" outlineLevel="1" x14ac:dyDescent="0.25">
      <c r="B478" s="42"/>
      <c r="E478" s="27" t="s">
        <v>17</v>
      </c>
      <c r="F478" s="27" t="s">
        <v>20</v>
      </c>
      <c r="G478" s="30">
        <v>7</v>
      </c>
      <c r="H478" s="27"/>
      <c r="I478" s="30">
        <v>25</v>
      </c>
      <c r="J478" s="27">
        <v>9886.4</v>
      </c>
    </row>
    <row r="479" spans="2:10" hidden="1" outlineLevel="1" x14ac:dyDescent="0.25">
      <c r="B479" s="42"/>
      <c r="E479" s="27" t="s">
        <v>17</v>
      </c>
      <c r="F479" s="27" t="s">
        <v>20</v>
      </c>
      <c r="G479" s="30">
        <v>7</v>
      </c>
      <c r="H479" s="27"/>
      <c r="I479" s="30">
        <v>29</v>
      </c>
      <c r="J479" s="27">
        <v>47700.24</v>
      </c>
    </row>
    <row r="480" spans="2:10" hidden="1" outlineLevel="1" x14ac:dyDescent="0.25">
      <c r="B480" s="42"/>
      <c r="E480" s="27" t="s">
        <v>17</v>
      </c>
      <c r="F480" s="27" t="s">
        <v>20</v>
      </c>
      <c r="G480" s="30">
        <v>9</v>
      </c>
      <c r="H480" s="27"/>
      <c r="I480" s="30">
        <v>38</v>
      </c>
      <c r="J480" s="27">
        <v>40288.9</v>
      </c>
    </row>
    <row r="481" spans="2:10" hidden="1" outlineLevel="1" x14ac:dyDescent="0.25">
      <c r="B481" s="42"/>
      <c r="E481" s="27" t="s">
        <v>17</v>
      </c>
      <c r="F481" s="27" t="s">
        <v>20</v>
      </c>
      <c r="G481" s="30">
        <v>9</v>
      </c>
      <c r="H481" s="27"/>
      <c r="I481" s="30">
        <v>41</v>
      </c>
      <c r="J481" s="27">
        <v>12659.36</v>
      </c>
    </row>
    <row r="482" spans="2:10" hidden="1" outlineLevel="1" x14ac:dyDescent="0.25">
      <c r="B482" s="42"/>
      <c r="E482" s="27" t="s">
        <v>17</v>
      </c>
      <c r="F482" s="27" t="s">
        <v>20</v>
      </c>
      <c r="G482" s="30">
        <v>9</v>
      </c>
      <c r="H482" s="27"/>
      <c r="I482" s="30">
        <v>72</v>
      </c>
      <c r="J482" s="27">
        <v>4341.7300000000005</v>
      </c>
    </row>
    <row r="483" spans="2:10" hidden="1" outlineLevel="1" x14ac:dyDescent="0.25">
      <c r="B483" s="42"/>
      <c r="E483" s="27" t="s">
        <v>17</v>
      </c>
      <c r="F483" s="27" t="s">
        <v>20</v>
      </c>
      <c r="G483" s="30">
        <v>9</v>
      </c>
      <c r="H483" s="27"/>
      <c r="I483" s="30">
        <v>74</v>
      </c>
      <c r="J483" s="27">
        <v>6241.38</v>
      </c>
    </row>
    <row r="484" spans="2:10" hidden="1" outlineLevel="1" x14ac:dyDescent="0.25">
      <c r="B484" s="42"/>
      <c r="E484" s="27" t="s">
        <v>17</v>
      </c>
      <c r="F484" s="27" t="s">
        <v>22</v>
      </c>
      <c r="G484" s="30" t="s">
        <v>60</v>
      </c>
      <c r="H484" s="27"/>
      <c r="I484" s="30">
        <v>8</v>
      </c>
      <c r="J484" s="27">
        <v>4001.14</v>
      </c>
    </row>
    <row r="485" spans="2:10" hidden="1" outlineLevel="1" x14ac:dyDescent="0.25">
      <c r="B485" s="42"/>
      <c r="E485" s="27" t="s">
        <v>17</v>
      </c>
      <c r="F485" s="27" t="s">
        <v>22</v>
      </c>
      <c r="G485" s="30" t="s">
        <v>60</v>
      </c>
      <c r="H485" s="27"/>
      <c r="I485" s="30">
        <v>31</v>
      </c>
      <c r="J485" s="27">
        <v>4265.2</v>
      </c>
    </row>
    <row r="486" spans="2:10" hidden="1" outlineLevel="1" x14ac:dyDescent="0.25">
      <c r="B486" s="42"/>
      <c r="E486" s="27" t="s">
        <v>17</v>
      </c>
      <c r="F486" s="27" t="s">
        <v>49</v>
      </c>
      <c r="G486" s="30">
        <v>19</v>
      </c>
      <c r="H486" s="27"/>
      <c r="I486" s="30" t="s">
        <v>143</v>
      </c>
      <c r="J486" s="27">
        <v>6430.22</v>
      </c>
    </row>
    <row r="487" spans="2:10" hidden="1" outlineLevel="1" x14ac:dyDescent="0.25">
      <c r="B487" s="42"/>
      <c r="E487" s="27" t="s">
        <v>17</v>
      </c>
      <c r="F487" s="27" t="s">
        <v>49</v>
      </c>
      <c r="G487" s="30">
        <v>19</v>
      </c>
      <c r="H487" s="27"/>
      <c r="I487" s="30" t="s">
        <v>144</v>
      </c>
      <c r="J487" s="27">
        <v>65572.98</v>
      </c>
    </row>
    <row r="488" spans="2:10" hidden="1" outlineLevel="1" x14ac:dyDescent="0.25">
      <c r="B488" s="42"/>
      <c r="E488" s="27" t="s">
        <v>17</v>
      </c>
      <c r="F488" s="27" t="s">
        <v>49</v>
      </c>
      <c r="G488" s="30">
        <v>19</v>
      </c>
      <c r="H488" s="27"/>
      <c r="I488" s="30" t="s">
        <v>62</v>
      </c>
      <c r="J488" s="27">
        <v>13958.380000000001</v>
      </c>
    </row>
    <row r="489" spans="2:10" hidden="1" outlineLevel="1" x14ac:dyDescent="0.25">
      <c r="B489" s="42"/>
      <c r="E489" s="27" t="s">
        <v>17</v>
      </c>
      <c r="F489" s="27" t="s">
        <v>49</v>
      </c>
      <c r="G489" s="30">
        <v>19</v>
      </c>
      <c r="H489" s="27"/>
      <c r="I489" s="30">
        <v>29</v>
      </c>
      <c r="J489" s="27">
        <v>53462.83</v>
      </c>
    </row>
    <row r="490" spans="2:10" hidden="1" outlineLevel="1" x14ac:dyDescent="0.25">
      <c r="B490" s="42"/>
      <c r="E490" s="27" t="s">
        <v>17</v>
      </c>
      <c r="F490" s="27" t="s">
        <v>49</v>
      </c>
      <c r="G490" s="30">
        <v>19</v>
      </c>
      <c r="H490" s="27"/>
      <c r="I490" s="30">
        <v>32</v>
      </c>
      <c r="J490" s="27">
        <v>33612.86</v>
      </c>
    </row>
    <row r="491" spans="2:10" hidden="1" outlineLevel="1" x14ac:dyDescent="0.25">
      <c r="B491" s="42"/>
      <c r="E491" s="27" t="s">
        <v>17</v>
      </c>
      <c r="F491" s="27" t="s">
        <v>49</v>
      </c>
      <c r="G491" s="30">
        <v>19</v>
      </c>
      <c r="H491" s="27"/>
      <c r="I491" s="30">
        <v>38</v>
      </c>
      <c r="J491" s="27">
        <v>26842.100000000002</v>
      </c>
    </row>
    <row r="492" spans="2:10" hidden="1" outlineLevel="1" x14ac:dyDescent="0.25">
      <c r="B492" s="42"/>
      <c r="E492" s="27" t="s">
        <v>17</v>
      </c>
      <c r="F492" s="27" t="s">
        <v>49</v>
      </c>
      <c r="G492" s="30">
        <v>19</v>
      </c>
      <c r="H492" s="27"/>
      <c r="I492" s="30">
        <v>44936</v>
      </c>
      <c r="J492" s="27">
        <v>54957.07</v>
      </c>
    </row>
    <row r="493" spans="2:10" hidden="1" outlineLevel="1" x14ac:dyDescent="0.25">
      <c r="B493" s="42"/>
      <c r="E493" s="27" t="s">
        <v>17</v>
      </c>
      <c r="F493" s="27" t="s">
        <v>49</v>
      </c>
      <c r="G493" s="30">
        <v>19</v>
      </c>
      <c r="H493" s="27"/>
      <c r="I493" s="30" t="s">
        <v>63</v>
      </c>
      <c r="J493" s="27">
        <v>11454.7</v>
      </c>
    </row>
    <row r="494" spans="2:10" hidden="1" outlineLevel="1" x14ac:dyDescent="0.25">
      <c r="B494" s="42"/>
      <c r="E494" s="27" t="s">
        <v>17</v>
      </c>
      <c r="F494" s="27" t="s">
        <v>49</v>
      </c>
      <c r="G494" s="30">
        <v>19</v>
      </c>
      <c r="H494" s="27"/>
      <c r="I494" s="30" t="s">
        <v>61</v>
      </c>
      <c r="J494" s="27">
        <v>57512.28</v>
      </c>
    </row>
    <row r="495" spans="2:10" hidden="1" outlineLevel="1" x14ac:dyDescent="0.25">
      <c r="B495" s="42"/>
      <c r="E495" s="27" t="s">
        <v>17</v>
      </c>
      <c r="F495" s="27" t="s">
        <v>42</v>
      </c>
      <c r="G495" s="30">
        <v>1</v>
      </c>
      <c r="H495" s="27"/>
      <c r="I495" s="30">
        <v>18</v>
      </c>
      <c r="J495" s="27">
        <v>10419.11</v>
      </c>
    </row>
    <row r="496" spans="2:10" hidden="1" outlineLevel="1" x14ac:dyDescent="0.25">
      <c r="B496" s="42"/>
      <c r="E496" s="27" t="s">
        <v>17</v>
      </c>
      <c r="F496" s="27" t="s">
        <v>42</v>
      </c>
      <c r="G496" s="30">
        <v>1</v>
      </c>
      <c r="H496" s="27"/>
      <c r="I496" s="30">
        <v>35</v>
      </c>
      <c r="J496" s="27">
        <v>6602.57</v>
      </c>
    </row>
    <row r="497" spans="1:12" hidden="1" outlineLevel="1" x14ac:dyDescent="0.25">
      <c r="B497" s="42"/>
      <c r="E497" s="27" t="s">
        <v>17</v>
      </c>
      <c r="F497" s="27" t="s">
        <v>59</v>
      </c>
      <c r="G497" s="30">
        <v>2</v>
      </c>
      <c r="H497" s="27">
        <v>2</v>
      </c>
      <c r="I497" s="30">
        <v>43</v>
      </c>
      <c r="J497" s="27">
        <v>9264.81</v>
      </c>
    </row>
    <row r="498" spans="1:12" hidden="1" outlineLevel="1" x14ac:dyDescent="0.25">
      <c r="B498" s="42"/>
      <c r="E498" s="27" t="s">
        <v>17</v>
      </c>
      <c r="F498" s="27" t="s">
        <v>59</v>
      </c>
      <c r="G498" s="30">
        <v>2</v>
      </c>
      <c r="H498" s="27">
        <v>2</v>
      </c>
      <c r="I498" s="30">
        <v>55</v>
      </c>
      <c r="J498" s="27">
        <v>13103.37</v>
      </c>
    </row>
    <row r="499" spans="1:12" hidden="1" outlineLevel="1" x14ac:dyDescent="0.25">
      <c r="B499" s="42"/>
      <c r="E499" s="27" t="s">
        <v>17</v>
      </c>
      <c r="F499" s="27" t="s">
        <v>58</v>
      </c>
      <c r="G499" s="30">
        <v>37</v>
      </c>
      <c r="H499" s="27"/>
      <c r="I499" s="30">
        <v>36</v>
      </c>
      <c r="J499" s="27">
        <v>25372.940000000002</v>
      </c>
    </row>
    <row r="500" spans="1:12" hidden="1" outlineLevel="1" x14ac:dyDescent="0.25">
      <c r="B500" s="42"/>
      <c r="E500" s="27" t="s">
        <v>17</v>
      </c>
      <c r="F500" s="27" t="s">
        <v>42</v>
      </c>
      <c r="G500" s="30">
        <v>5</v>
      </c>
      <c r="H500" s="27"/>
      <c r="I500" s="30">
        <v>12</v>
      </c>
      <c r="J500" s="27">
        <v>7787.2</v>
      </c>
    </row>
    <row r="501" spans="1:12" hidden="1" outlineLevel="1" x14ac:dyDescent="0.25">
      <c r="B501" s="42"/>
      <c r="E501" s="27" t="s">
        <v>17</v>
      </c>
      <c r="F501" s="27" t="s">
        <v>42</v>
      </c>
      <c r="G501" s="30">
        <v>5</v>
      </c>
      <c r="H501" s="27"/>
      <c r="I501" s="29">
        <v>35</v>
      </c>
      <c r="J501" s="27">
        <v>4673.18</v>
      </c>
      <c r="L501" s="33"/>
    </row>
    <row r="502" spans="1:12" hidden="1" outlineLevel="1" x14ac:dyDescent="0.25">
      <c r="B502" s="42"/>
      <c r="E502" s="27" t="s">
        <v>17</v>
      </c>
      <c r="F502" s="27" t="s">
        <v>22</v>
      </c>
      <c r="G502" s="30" t="s">
        <v>60</v>
      </c>
      <c r="H502" s="27"/>
      <c r="I502" s="30">
        <v>24</v>
      </c>
      <c r="J502" s="27">
        <v>4324.5</v>
      </c>
      <c r="L502" s="33"/>
    </row>
    <row r="503" spans="1:12" hidden="1" outlineLevel="1" x14ac:dyDescent="0.25">
      <c r="B503" s="42"/>
      <c r="E503" s="27" t="s">
        <v>17</v>
      </c>
      <c r="F503" s="27" t="s">
        <v>49</v>
      </c>
      <c r="G503" s="30">
        <v>19</v>
      </c>
      <c r="H503" s="27"/>
      <c r="I503" s="30">
        <v>37</v>
      </c>
      <c r="J503" s="27">
        <v>6141.02</v>
      </c>
      <c r="L503" s="33"/>
    </row>
    <row r="504" spans="1:12" ht="26.4" collapsed="1" x14ac:dyDescent="0.25">
      <c r="A504" s="5" t="s">
        <v>101</v>
      </c>
      <c r="B504" s="37" t="s">
        <v>113</v>
      </c>
      <c r="C504" s="6">
        <v>4706039945</v>
      </c>
      <c r="D504" s="7" t="s">
        <v>37</v>
      </c>
      <c r="E504" s="6"/>
      <c r="F504" s="6"/>
      <c r="G504" s="8"/>
      <c r="H504" s="8"/>
      <c r="I504" s="9"/>
      <c r="J504" s="10">
        <f>J505+J506</f>
        <v>903845.91000000015</v>
      </c>
    </row>
    <row r="505" spans="1:12" x14ac:dyDescent="0.25">
      <c r="A505" s="11"/>
      <c r="B505" s="40"/>
      <c r="C505" s="13"/>
      <c r="D505" s="14" t="s">
        <v>36</v>
      </c>
      <c r="E505" s="15"/>
      <c r="F505" s="13"/>
      <c r="G505" s="16"/>
      <c r="H505" s="16"/>
      <c r="I505" s="17"/>
      <c r="J505" s="18"/>
    </row>
    <row r="506" spans="1:12" x14ac:dyDescent="0.25">
      <c r="A506" s="19"/>
      <c r="B506" s="41"/>
      <c r="C506" s="21"/>
      <c r="D506" s="22" t="s">
        <v>35</v>
      </c>
      <c r="E506" s="23"/>
      <c r="F506" s="21"/>
      <c r="G506" s="24"/>
      <c r="H506" s="24"/>
      <c r="I506" s="25"/>
      <c r="J506" s="26">
        <f>SUM(J507:J577)</f>
        <v>903845.91000000015</v>
      </c>
    </row>
    <row r="507" spans="1:12" hidden="1" outlineLevel="1" x14ac:dyDescent="0.25">
      <c r="B507" s="42"/>
      <c r="E507" s="27" t="s">
        <v>31</v>
      </c>
      <c r="F507" s="27" t="s">
        <v>66</v>
      </c>
      <c r="G507" s="30">
        <v>6</v>
      </c>
      <c r="H507" s="27"/>
      <c r="I507" s="30">
        <v>4</v>
      </c>
      <c r="J507" s="27">
        <v>10364.39</v>
      </c>
    </row>
    <row r="508" spans="1:12" hidden="1" outlineLevel="1" x14ac:dyDescent="0.25">
      <c r="B508" s="42"/>
      <c r="E508" s="27" t="s">
        <v>31</v>
      </c>
      <c r="F508" s="27" t="s">
        <v>66</v>
      </c>
      <c r="G508" s="30">
        <v>6</v>
      </c>
      <c r="H508" s="27"/>
      <c r="I508" s="30">
        <v>5</v>
      </c>
      <c r="J508" s="27">
        <v>41010.589999999997</v>
      </c>
    </row>
    <row r="509" spans="1:12" hidden="1" outlineLevel="1" x14ac:dyDescent="0.25">
      <c r="B509" s="42"/>
      <c r="E509" s="27" t="s">
        <v>31</v>
      </c>
      <c r="F509" s="27" t="s">
        <v>66</v>
      </c>
      <c r="G509" s="30">
        <v>6</v>
      </c>
      <c r="H509" s="27"/>
      <c r="I509" s="30">
        <v>8</v>
      </c>
      <c r="J509" s="27">
        <v>10699.050000000001</v>
      </c>
    </row>
    <row r="510" spans="1:12" hidden="1" outlineLevel="1" x14ac:dyDescent="0.25">
      <c r="B510" s="42"/>
      <c r="E510" s="27" t="s">
        <v>31</v>
      </c>
      <c r="F510" s="27" t="s">
        <v>66</v>
      </c>
      <c r="G510" s="30">
        <v>6</v>
      </c>
      <c r="H510" s="27"/>
      <c r="I510" s="30">
        <v>10</v>
      </c>
      <c r="J510" s="27">
        <v>34466.400000000001</v>
      </c>
    </row>
    <row r="511" spans="1:12" hidden="1" outlineLevel="1" x14ac:dyDescent="0.25">
      <c r="B511" s="42"/>
      <c r="E511" s="27" t="s">
        <v>31</v>
      </c>
      <c r="F511" s="27" t="s">
        <v>66</v>
      </c>
      <c r="G511" s="30">
        <v>6</v>
      </c>
      <c r="H511" s="27"/>
      <c r="I511" s="30">
        <v>36</v>
      </c>
      <c r="J511" s="27">
        <v>15841.2</v>
      </c>
    </row>
    <row r="512" spans="1:12" hidden="1" outlineLevel="1" x14ac:dyDescent="0.25">
      <c r="B512" s="42"/>
      <c r="E512" s="27" t="s">
        <v>31</v>
      </c>
      <c r="F512" s="27" t="s">
        <v>66</v>
      </c>
      <c r="G512" s="30">
        <v>6</v>
      </c>
      <c r="H512" s="27"/>
      <c r="I512" s="30">
        <v>37</v>
      </c>
      <c r="J512" s="27">
        <v>11489.62</v>
      </c>
    </row>
    <row r="513" spans="2:10" hidden="1" outlineLevel="1" x14ac:dyDescent="0.25">
      <c r="B513" s="42"/>
      <c r="E513" s="27" t="s">
        <v>31</v>
      </c>
      <c r="F513" s="27" t="s">
        <v>66</v>
      </c>
      <c r="G513" s="30">
        <v>6</v>
      </c>
      <c r="H513" s="27"/>
      <c r="I513" s="30">
        <v>48</v>
      </c>
      <c r="J513" s="27">
        <v>4795.66</v>
      </c>
    </row>
    <row r="514" spans="2:10" hidden="1" outlineLevel="1" x14ac:dyDescent="0.25">
      <c r="B514" s="42"/>
      <c r="E514" s="27" t="s">
        <v>31</v>
      </c>
      <c r="F514" s="27" t="s">
        <v>10</v>
      </c>
      <c r="G514" s="30">
        <v>1</v>
      </c>
      <c r="H514" s="27"/>
      <c r="I514" s="30">
        <v>21</v>
      </c>
      <c r="J514" s="27">
        <v>7167.76</v>
      </c>
    </row>
    <row r="515" spans="2:10" hidden="1" outlineLevel="1" x14ac:dyDescent="0.25">
      <c r="B515" s="42"/>
      <c r="E515" s="27" t="s">
        <v>31</v>
      </c>
      <c r="F515" s="27" t="s">
        <v>10</v>
      </c>
      <c r="G515" s="30">
        <v>5</v>
      </c>
      <c r="H515" s="27"/>
      <c r="I515" s="30">
        <v>8</v>
      </c>
      <c r="J515" s="27">
        <v>7015.4800000000005</v>
      </c>
    </row>
    <row r="516" spans="2:10" hidden="1" outlineLevel="1" x14ac:dyDescent="0.25">
      <c r="B516" s="42"/>
      <c r="E516" s="27" t="s">
        <v>31</v>
      </c>
      <c r="F516" s="27" t="s">
        <v>10</v>
      </c>
      <c r="G516" s="30">
        <v>5</v>
      </c>
      <c r="H516" s="27"/>
      <c r="I516" s="30">
        <v>10</v>
      </c>
      <c r="J516" s="27">
        <v>14779.78</v>
      </c>
    </row>
    <row r="517" spans="2:10" hidden="1" outlineLevel="1" x14ac:dyDescent="0.25">
      <c r="B517" s="42"/>
      <c r="E517" s="27" t="s">
        <v>31</v>
      </c>
      <c r="F517" s="27" t="s">
        <v>10</v>
      </c>
      <c r="G517" s="30">
        <v>11</v>
      </c>
      <c r="H517" s="27"/>
      <c r="I517" s="30">
        <v>6</v>
      </c>
      <c r="J517" s="27">
        <v>6952.56</v>
      </c>
    </row>
    <row r="518" spans="2:10" hidden="1" outlineLevel="1" x14ac:dyDescent="0.25">
      <c r="B518" s="42"/>
      <c r="E518" s="27" t="s">
        <v>31</v>
      </c>
      <c r="F518" s="27" t="s">
        <v>10</v>
      </c>
      <c r="G518" s="30">
        <v>11</v>
      </c>
      <c r="H518" s="27"/>
      <c r="I518" s="30">
        <v>8</v>
      </c>
      <c r="J518" s="27">
        <v>6173.53</v>
      </c>
    </row>
    <row r="519" spans="2:10" hidden="1" outlineLevel="1" x14ac:dyDescent="0.25">
      <c r="B519" s="42"/>
      <c r="E519" s="27" t="s">
        <v>31</v>
      </c>
      <c r="F519" s="27" t="s">
        <v>10</v>
      </c>
      <c r="G519" s="30">
        <v>11</v>
      </c>
      <c r="H519" s="27"/>
      <c r="I519" s="30">
        <v>11</v>
      </c>
      <c r="J519" s="27">
        <v>8874</v>
      </c>
    </row>
    <row r="520" spans="2:10" hidden="1" outlineLevel="1" x14ac:dyDescent="0.25">
      <c r="B520" s="42"/>
      <c r="E520" s="27" t="s">
        <v>31</v>
      </c>
      <c r="F520" s="27" t="s">
        <v>18</v>
      </c>
      <c r="G520" s="30">
        <v>2</v>
      </c>
      <c r="H520" s="27"/>
      <c r="I520" s="30">
        <v>22</v>
      </c>
      <c r="J520" s="27">
        <v>6719.05</v>
      </c>
    </row>
    <row r="521" spans="2:10" hidden="1" outlineLevel="1" x14ac:dyDescent="0.25">
      <c r="B521" s="42"/>
      <c r="E521" s="27" t="s">
        <v>31</v>
      </c>
      <c r="F521" s="27" t="s">
        <v>11</v>
      </c>
      <c r="G521" s="30">
        <v>1</v>
      </c>
      <c r="H521" s="27"/>
      <c r="I521" s="30">
        <v>5</v>
      </c>
      <c r="J521" s="27">
        <v>6665.75</v>
      </c>
    </row>
    <row r="522" spans="2:10" hidden="1" outlineLevel="1" x14ac:dyDescent="0.25">
      <c r="B522" s="42"/>
      <c r="E522" s="27" t="s">
        <v>31</v>
      </c>
      <c r="F522" s="27" t="s">
        <v>67</v>
      </c>
      <c r="G522" s="30">
        <v>22</v>
      </c>
      <c r="H522" s="27"/>
      <c r="I522" s="30">
        <v>8</v>
      </c>
      <c r="J522" s="27">
        <v>9671.23</v>
      </c>
    </row>
    <row r="523" spans="2:10" hidden="1" outlineLevel="1" x14ac:dyDescent="0.25">
      <c r="B523" s="42"/>
      <c r="E523" s="27" t="s">
        <v>31</v>
      </c>
      <c r="F523" s="27" t="s">
        <v>98</v>
      </c>
      <c r="G523" s="30">
        <v>4</v>
      </c>
      <c r="H523" s="27"/>
      <c r="I523" s="30">
        <v>12</v>
      </c>
      <c r="J523" s="27">
        <v>15426.9</v>
      </c>
    </row>
    <row r="524" spans="2:10" hidden="1" outlineLevel="1" x14ac:dyDescent="0.25">
      <c r="B524" s="42"/>
      <c r="E524" s="27" t="s">
        <v>31</v>
      </c>
      <c r="F524" s="27" t="s">
        <v>98</v>
      </c>
      <c r="G524" s="30">
        <v>4</v>
      </c>
      <c r="H524" s="27"/>
      <c r="I524" s="30">
        <v>38</v>
      </c>
      <c r="J524" s="27">
        <v>13159.18</v>
      </c>
    </row>
    <row r="525" spans="2:10" hidden="1" outlineLevel="1" x14ac:dyDescent="0.25">
      <c r="B525" s="42"/>
      <c r="E525" s="27" t="s">
        <v>31</v>
      </c>
      <c r="F525" s="27" t="s">
        <v>98</v>
      </c>
      <c r="G525" s="30">
        <v>6</v>
      </c>
      <c r="H525" s="27"/>
      <c r="I525" s="30">
        <v>19</v>
      </c>
      <c r="J525" s="27">
        <v>5960.93</v>
      </c>
    </row>
    <row r="526" spans="2:10" hidden="1" outlineLevel="1" x14ac:dyDescent="0.25">
      <c r="B526" s="42"/>
      <c r="E526" s="27" t="s">
        <v>31</v>
      </c>
      <c r="F526" s="27" t="s">
        <v>98</v>
      </c>
      <c r="G526" s="30">
        <v>6</v>
      </c>
      <c r="H526" s="27"/>
      <c r="I526" s="30">
        <v>48</v>
      </c>
      <c r="J526" s="27">
        <v>7030.25</v>
      </c>
    </row>
    <row r="527" spans="2:10" hidden="1" outlineLevel="1" x14ac:dyDescent="0.25">
      <c r="B527" s="42"/>
      <c r="E527" s="27" t="s">
        <v>31</v>
      </c>
      <c r="F527" s="27" t="s">
        <v>30</v>
      </c>
      <c r="G527" s="30">
        <v>3</v>
      </c>
      <c r="H527" s="27"/>
      <c r="I527" s="30">
        <v>3</v>
      </c>
      <c r="J527" s="27">
        <v>6990.78</v>
      </c>
    </row>
    <row r="528" spans="2:10" hidden="1" outlineLevel="1" x14ac:dyDescent="0.25">
      <c r="B528" s="42"/>
      <c r="E528" s="27" t="s">
        <v>31</v>
      </c>
      <c r="F528" s="27" t="s">
        <v>10</v>
      </c>
      <c r="G528" s="30">
        <v>3</v>
      </c>
      <c r="H528" s="27"/>
      <c r="I528" s="30">
        <v>2</v>
      </c>
      <c r="J528" s="27">
        <v>32024.560000000001</v>
      </c>
    </row>
    <row r="529" spans="2:10" hidden="1" outlineLevel="1" x14ac:dyDescent="0.25">
      <c r="B529" s="42"/>
      <c r="E529" s="27" t="s">
        <v>31</v>
      </c>
      <c r="F529" s="27" t="s">
        <v>10</v>
      </c>
      <c r="G529" s="30">
        <v>3</v>
      </c>
      <c r="H529" s="27"/>
      <c r="I529" s="30">
        <v>9</v>
      </c>
      <c r="J529" s="27">
        <v>6196.6500000000005</v>
      </c>
    </row>
    <row r="530" spans="2:10" hidden="1" outlineLevel="1" x14ac:dyDescent="0.25">
      <c r="B530" s="42"/>
      <c r="E530" s="27" t="s">
        <v>31</v>
      </c>
      <c r="F530" s="27" t="s">
        <v>128</v>
      </c>
      <c r="G530" s="30">
        <v>2</v>
      </c>
      <c r="H530" s="27"/>
      <c r="I530" s="30">
        <v>7</v>
      </c>
      <c r="J530" s="27">
        <v>16272.56</v>
      </c>
    </row>
    <row r="531" spans="2:10" hidden="1" outlineLevel="1" x14ac:dyDescent="0.25">
      <c r="B531" s="42"/>
      <c r="E531" s="27" t="s">
        <v>31</v>
      </c>
      <c r="F531" s="27" t="s">
        <v>128</v>
      </c>
      <c r="G531" s="30">
        <v>2</v>
      </c>
      <c r="H531" s="27"/>
      <c r="I531" s="30">
        <v>8</v>
      </c>
      <c r="J531" s="27">
        <v>5987.2</v>
      </c>
    </row>
    <row r="532" spans="2:10" hidden="1" outlineLevel="1" x14ac:dyDescent="0.25">
      <c r="B532" s="42"/>
      <c r="E532" s="27" t="s">
        <v>31</v>
      </c>
      <c r="F532" s="27" t="s">
        <v>68</v>
      </c>
      <c r="G532" s="30">
        <v>1</v>
      </c>
      <c r="H532" s="27"/>
      <c r="I532" s="30">
        <v>20</v>
      </c>
      <c r="J532" s="27">
        <v>5259.1</v>
      </c>
    </row>
    <row r="533" spans="2:10" hidden="1" outlineLevel="1" x14ac:dyDescent="0.25">
      <c r="B533" s="42"/>
      <c r="E533" s="27" t="s">
        <v>31</v>
      </c>
      <c r="F533" s="27" t="s">
        <v>68</v>
      </c>
      <c r="G533" s="30">
        <v>4</v>
      </c>
      <c r="H533" s="27"/>
      <c r="I533" s="30">
        <v>14</v>
      </c>
      <c r="J533" s="27">
        <v>7340.68</v>
      </c>
    </row>
    <row r="534" spans="2:10" hidden="1" outlineLevel="1" x14ac:dyDescent="0.25">
      <c r="B534" s="42"/>
      <c r="E534" s="27" t="s">
        <v>31</v>
      </c>
      <c r="F534" s="27" t="s">
        <v>68</v>
      </c>
      <c r="G534" s="30">
        <v>4</v>
      </c>
      <c r="H534" s="27"/>
      <c r="I534" s="30">
        <v>47</v>
      </c>
      <c r="J534" s="27">
        <v>7292.1</v>
      </c>
    </row>
    <row r="535" spans="2:10" hidden="1" outlineLevel="1" x14ac:dyDescent="0.25">
      <c r="B535" s="42"/>
      <c r="E535" s="27" t="s">
        <v>31</v>
      </c>
      <c r="F535" s="27" t="s">
        <v>68</v>
      </c>
      <c r="G535" s="30">
        <v>7</v>
      </c>
      <c r="H535" s="27"/>
      <c r="I535" s="30">
        <v>23</v>
      </c>
      <c r="J535" s="27">
        <v>8934.25</v>
      </c>
    </row>
    <row r="536" spans="2:10" hidden="1" outlineLevel="1" x14ac:dyDescent="0.25">
      <c r="B536" s="42"/>
      <c r="E536" s="27" t="s">
        <v>31</v>
      </c>
      <c r="F536" s="27" t="s">
        <v>68</v>
      </c>
      <c r="G536" s="30">
        <v>7</v>
      </c>
      <c r="H536" s="27"/>
      <c r="I536" s="30">
        <v>48</v>
      </c>
      <c r="J536" s="27">
        <v>14279.130000000001</v>
      </c>
    </row>
    <row r="537" spans="2:10" hidden="1" outlineLevel="1" x14ac:dyDescent="0.25">
      <c r="B537" s="42"/>
      <c r="E537" s="27" t="s">
        <v>31</v>
      </c>
      <c r="F537" s="27" t="s">
        <v>68</v>
      </c>
      <c r="G537" s="30">
        <v>7</v>
      </c>
      <c r="H537" s="27"/>
      <c r="I537" s="30">
        <v>52</v>
      </c>
      <c r="J537" s="27">
        <v>6952.5</v>
      </c>
    </row>
    <row r="538" spans="2:10" hidden="1" outlineLevel="1" x14ac:dyDescent="0.25">
      <c r="B538" s="42"/>
      <c r="E538" s="27" t="s">
        <v>31</v>
      </c>
      <c r="F538" s="27" t="s">
        <v>68</v>
      </c>
      <c r="G538" s="30">
        <v>7</v>
      </c>
      <c r="H538" s="27"/>
      <c r="I538" s="30">
        <v>56</v>
      </c>
      <c r="J538" s="27">
        <v>10660.49</v>
      </c>
    </row>
    <row r="539" spans="2:10" hidden="1" outlineLevel="1" x14ac:dyDescent="0.25">
      <c r="B539" s="42"/>
      <c r="E539" s="27" t="s">
        <v>31</v>
      </c>
      <c r="F539" s="27" t="s">
        <v>68</v>
      </c>
      <c r="G539" s="30">
        <v>7</v>
      </c>
      <c r="H539" s="27"/>
      <c r="I539" s="30">
        <v>75</v>
      </c>
      <c r="J539" s="27">
        <v>49906.51</v>
      </c>
    </row>
    <row r="540" spans="2:10" hidden="1" outlineLevel="1" x14ac:dyDescent="0.25">
      <c r="B540" s="42"/>
      <c r="E540" s="27" t="s">
        <v>31</v>
      </c>
      <c r="F540" s="27" t="s">
        <v>68</v>
      </c>
      <c r="G540" s="30">
        <v>7</v>
      </c>
      <c r="H540" s="27"/>
      <c r="I540" s="30">
        <v>79</v>
      </c>
      <c r="J540" s="27">
        <v>6432.4800000000005</v>
      </c>
    </row>
    <row r="541" spans="2:10" hidden="1" outlineLevel="1" x14ac:dyDescent="0.25">
      <c r="B541" s="42"/>
      <c r="E541" s="27" t="s">
        <v>31</v>
      </c>
      <c r="F541" s="27" t="s">
        <v>69</v>
      </c>
      <c r="G541" s="30" t="s">
        <v>46</v>
      </c>
      <c r="H541" s="27"/>
      <c r="I541" s="30">
        <v>49</v>
      </c>
      <c r="J541" s="27">
        <v>4288.54</v>
      </c>
    </row>
    <row r="542" spans="2:10" hidden="1" outlineLevel="1" x14ac:dyDescent="0.25">
      <c r="B542" s="42"/>
      <c r="E542" s="27" t="s">
        <v>31</v>
      </c>
      <c r="F542" s="27" t="s">
        <v>69</v>
      </c>
      <c r="G542" s="30" t="s">
        <v>46</v>
      </c>
      <c r="H542" s="27"/>
      <c r="I542" s="30">
        <v>53</v>
      </c>
      <c r="J542" s="27">
        <v>19885.439999999999</v>
      </c>
    </row>
    <row r="543" spans="2:10" hidden="1" outlineLevel="1" x14ac:dyDescent="0.25">
      <c r="B543" s="42"/>
      <c r="E543" s="27" t="s">
        <v>31</v>
      </c>
      <c r="F543" s="27" t="s">
        <v>29</v>
      </c>
      <c r="G543" s="30">
        <v>15</v>
      </c>
      <c r="H543" s="27"/>
      <c r="I543" s="30">
        <v>5</v>
      </c>
      <c r="J543" s="27">
        <v>13280.58</v>
      </c>
    </row>
    <row r="544" spans="2:10" hidden="1" outlineLevel="1" x14ac:dyDescent="0.25">
      <c r="B544" s="42"/>
      <c r="E544" s="27" t="s">
        <v>31</v>
      </c>
      <c r="F544" s="27" t="s">
        <v>29</v>
      </c>
      <c r="G544" s="30">
        <v>15</v>
      </c>
      <c r="H544" s="27"/>
      <c r="I544" s="30">
        <v>6</v>
      </c>
      <c r="J544" s="27">
        <v>4695.32</v>
      </c>
    </row>
    <row r="545" spans="2:10" hidden="1" outlineLevel="1" x14ac:dyDescent="0.25">
      <c r="B545" s="42"/>
      <c r="E545" s="27" t="s">
        <v>31</v>
      </c>
      <c r="F545" s="27" t="s">
        <v>29</v>
      </c>
      <c r="G545" s="30">
        <v>15</v>
      </c>
      <c r="H545" s="27"/>
      <c r="I545" s="30">
        <v>11</v>
      </c>
      <c r="J545" s="27">
        <v>5034.59</v>
      </c>
    </row>
    <row r="546" spans="2:10" hidden="1" outlineLevel="1" x14ac:dyDescent="0.25">
      <c r="B546" s="42"/>
      <c r="E546" s="27" t="s">
        <v>31</v>
      </c>
      <c r="F546" s="27" t="s">
        <v>29</v>
      </c>
      <c r="G546" s="30">
        <v>15</v>
      </c>
      <c r="H546" s="27"/>
      <c r="I546" s="30">
        <v>12</v>
      </c>
      <c r="J546" s="27">
        <v>6433.4000000000005</v>
      </c>
    </row>
    <row r="547" spans="2:10" hidden="1" outlineLevel="1" x14ac:dyDescent="0.25">
      <c r="B547" s="42"/>
      <c r="E547" s="27" t="s">
        <v>31</v>
      </c>
      <c r="F547" s="27" t="s">
        <v>29</v>
      </c>
      <c r="G547" s="30">
        <v>15</v>
      </c>
      <c r="H547" s="27"/>
      <c r="I547" s="30">
        <v>82</v>
      </c>
      <c r="J547" s="27">
        <v>5141.5200000000004</v>
      </c>
    </row>
    <row r="548" spans="2:10" hidden="1" outlineLevel="1" x14ac:dyDescent="0.25">
      <c r="B548" s="42"/>
      <c r="E548" s="27" t="s">
        <v>31</v>
      </c>
      <c r="F548" s="27" t="s">
        <v>29</v>
      </c>
      <c r="G548" s="30">
        <v>4</v>
      </c>
      <c r="H548" s="27"/>
      <c r="I548" s="30">
        <v>5</v>
      </c>
      <c r="J548" s="27">
        <v>13679.84</v>
      </c>
    </row>
    <row r="549" spans="2:10" hidden="1" outlineLevel="1" x14ac:dyDescent="0.25">
      <c r="B549" s="42"/>
      <c r="E549" s="27" t="s">
        <v>31</v>
      </c>
      <c r="F549" s="27" t="s">
        <v>29</v>
      </c>
      <c r="G549" s="30">
        <v>4</v>
      </c>
      <c r="H549" s="27"/>
      <c r="I549" s="30">
        <v>9</v>
      </c>
      <c r="J549" s="27">
        <v>6166.28</v>
      </c>
    </row>
    <row r="550" spans="2:10" hidden="1" outlineLevel="1" x14ac:dyDescent="0.25">
      <c r="B550" s="42"/>
      <c r="E550" s="27" t="s">
        <v>31</v>
      </c>
      <c r="F550" s="27" t="s">
        <v>29</v>
      </c>
      <c r="G550" s="30">
        <v>4</v>
      </c>
      <c r="H550" s="27"/>
      <c r="I550" s="30">
        <v>10</v>
      </c>
      <c r="J550" s="27">
        <v>14332.99</v>
      </c>
    </row>
    <row r="551" spans="2:10" hidden="1" outlineLevel="1" x14ac:dyDescent="0.25">
      <c r="B551" s="42"/>
      <c r="E551" s="27" t="s">
        <v>31</v>
      </c>
      <c r="F551" s="27" t="s">
        <v>29</v>
      </c>
      <c r="G551" s="30">
        <v>6</v>
      </c>
      <c r="H551" s="27"/>
      <c r="I551" s="30">
        <v>41</v>
      </c>
      <c r="J551" s="27">
        <v>17371.38</v>
      </c>
    </row>
    <row r="552" spans="2:10" hidden="1" outlineLevel="1" x14ac:dyDescent="0.25">
      <c r="B552" s="42"/>
      <c r="E552" s="27" t="s">
        <v>31</v>
      </c>
      <c r="F552" s="27" t="s">
        <v>29</v>
      </c>
      <c r="G552" s="30">
        <v>6</v>
      </c>
      <c r="H552" s="27"/>
      <c r="I552" s="30">
        <v>48</v>
      </c>
      <c r="J552" s="27">
        <v>33084.06</v>
      </c>
    </row>
    <row r="553" spans="2:10" hidden="1" outlineLevel="1" x14ac:dyDescent="0.25">
      <c r="B553" s="42"/>
      <c r="E553" s="27" t="s">
        <v>31</v>
      </c>
      <c r="F553" s="27" t="s">
        <v>29</v>
      </c>
      <c r="G553" s="30">
        <v>7</v>
      </c>
      <c r="H553" s="27"/>
      <c r="I553" s="30">
        <v>11</v>
      </c>
      <c r="J553" s="27">
        <v>9669.27</v>
      </c>
    </row>
    <row r="554" spans="2:10" hidden="1" outlineLevel="1" x14ac:dyDescent="0.25">
      <c r="B554" s="42"/>
      <c r="E554" s="27" t="s">
        <v>31</v>
      </c>
      <c r="F554" s="27" t="s">
        <v>68</v>
      </c>
      <c r="G554" s="30">
        <v>3</v>
      </c>
      <c r="H554" s="27"/>
      <c r="I554" s="30">
        <v>21</v>
      </c>
      <c r="J554" s="27">
        <v>16876.400000000001</v>
      </c>
    </row>
    <row r="555" spans="2:10" hidden="1" outlineLevel="1" x14ac:dyDescent="0.25">
      <c r="B555" s="42"/>
      <c r="E555" s="27" t="s">
        <v>31</v>
      </c>
      <c r="F555" s="27" t="s">
        <v>68</v>
      </c>
      <c r="G555" s="30">
        <v>3</v>
      </c>
      <c r="H555" s="27"/>
      <c r="I555" s="30">
        <v>30</v>
      </c>
      <c r="J555" s="27">
        <v>5955.6</v>
      </c>
    </row>
    <row r="556" spans="2:10" hidden="1" outlineLevel="1" x14ac:dyDescent="0.25">
      <c r="B556" s="42"/>
      <c r="E556" s="27" t="s">
        <v>31</v>
      </c>
      <c r="F556" s="27" t="s">
        <v>68</v>
      </c>
      <c r="G556" s="30">
        <v>5</v>
      </c>
      <c r="H556" s="27"/>
      <c r="I556" s="30">
        <v>28</v>
      </c>
      <c r="J556" s="27">
        <v>13246.51</v>
      </c>
    </row>
    <row r="557" spans="2:10" hidden="1" outlineLevel="1" x14ac:dyDescent="0.25">
      <c r="B557" s="42"/>
      <c r="E557" s="27" t="s">
        <v>31</v>
      </c>
      <c r="F557" s="27" t="s">
        <v>68</v>
      </c>
      <c r="G557" s="30">
        <v>5</v>
      </c>
      <c r="H557" s="27"/>
      <c r="I557" s="30">
        <v>64</v>
      </c>
      <c r="J557" s="27">
        <v>18487.38</v>
      </c>
    </row>
    <row r="558" spans="2:10" hidden="1" outlineLevel="1" x14ac:dyDescent="0.25">
      <c r="B558" s="42"/>
      <c r="E558" s="27" t="s">
        <v>31</v>
      </c>
      <c r="F558" s="27" t="s">
        <v>66</v>
      </c>
      <c r="G558" s="30">
        <v>8</v>
      </c>
      <c r="H558" s="27"/>
      <c r="I558" s="30">
        <v>27</v>
      </c>
      <c r="J558" s="27">
        <v>12521.77</v>
      </c>
    </row>
    <row r="559" spans="2:10" hidden="1" outlineLevel="1" x14ac:dyDescent="0.25">
      <c r="B559" s="42"/>
      <c r="E559" s="27" t="s">
        <v>31</v>
      </c>
      <c r="F559" s="27" t="s">
        <v>66</v>
      </c>
      <c r="G559" s="30">
        <v>8</v>
      </c>
      <c r="H559" s="27"/>
      <c r="I559" s="30">
        <v>44</v>
      </c>
      <c r="J559" s="27">
        <v>41025.379999999997</v>
      </c>
    </row>
    <row r="560" spans="2:10" hidden="1" outlineLevel="1" x14ac:dyDescent="0.25">
      <c r="B560" s="42"/>
      <c r="E560" s="27" t="s">
        <v>31</v>
      </c>
      <c r="F560" s="27" t="s">
        <v>66</v>
      </c>
      <c r="G560" s="30">
        <v>8</v>
      </c>
      <c r="H560" s="27"/>
      <c r="I560" s="30">
        <v>45</v>
      </c>
      <c r="J560" s="27">
        <v>22080.959999999999</v>
      </c>
    </row>
    <row r="561" spans="2:10" hidden="1" outlineLevel="1" x14ac:dyDescent="0.25">
      <c r="B561" s="42"/>
      <c r="E561" s="27" t="s">
        <v>31</v>
      </c>
      <c r="F561" s="27" t="s">
        <v>66</v>
      </c>
      <c r="G561" s="30">
        <v>19</v>
      </c>
      <c r="H561" s="27"/>
      <c r="I561" s="30">
        <v>1</v>
      </c>
      <c r="J561" s="27">
        <v>42493.94</v>
      </c>
    </row>
    <row r="562" spans="2:10" hidden="1" outlineLevel="1" x14ac:dyDescent="0.25">
      <c r="B562" s="42"/>
      <c r="E562" s="27" t="s">
        <v>31</v>
      </c>
      <c r="F562" s="27" t="s">
        <v>66</v>
      </c>
      <c r="G562" s="30">
        <v>19</v>
      </c>
      <c r="H562" s="27"/>
      <c r="I562" s="30">
        <v>5</v>
      </c>
      <c r="J562" s="27">
        <v>4078.01</v>
      </c>
    </row>
    <row r="563" spans="2:10" hidden="1" outlineLevel="1" x14ac:dyDescent="0.25">
      <c r="B563" s="42"/>
      <c r="E563" s="27" t="s">
        <v>31</v>
      </c>
      <c r="F563" s="27" t="s">
        <v>65</v>
      </c>
      <c r="G563" s="30">
        <v>15</v>
      </c>
      <c r="H563" s="27"/>
      <c r="I563" s="30">
        <v>6</v>
      </c>
      <c r="J563" s="27">
        <v>13762.87</v>
      </c>
    </row>
    <row r="564" spans="2:10" hidden="1" outlineLevel="1" x14ac:dyDescent="0.25">
      <c r="B564" s="42"/>
      <c r="E564" s="27" t="s">
        <v>31</v>
      </c>
      <c r="F564" s="27" t="s">
        <v>65</v>
      </c>
      <c r="G564" s="30" t="s">
        <v>64</v>
      </c>
      <c r="H564" s="27"/>
      <c r="I564" s="30">
        <v>5</v>
      </c>
      <c r="J564" s="27">
        <v>6686.64</v>
      </c>
    </row>
    <row r="565" spans="2:10" hidden="1" outlineLevel="1" x14ac:dyDescent="0.25">
      <c r="B565" s="42"/>
      <c r="E565" s="27" t="s">
        <v>31</v>
      </c>
      <c r="F565" s="27" t="s">
        <v>65</v>
      </c>
      <c r="G565" s="30" t="s">
        <v>64</v>
      </c>
      <c r="H565" s="27"/>
      <c r="I565" s="30">
        <v>9</v>
      </c>
      <c r="J565" s="27">
        <v>4116.6000000000004</v>
      </c>
    </row>
    <row r="566" spans="2:10" hidden="1" outlineLevel="1" x14ac:dyDescent="0.25">
      <c r="B566" s="42"/>
      <c r="E566" s="27" t="s">
        <v>31</v>
      </c>
      <c r="F566" s="27" t="s">
        <v>65</v>
      </c>
      <c r="G566" s="30">
        <v>27</v>
      </c>
      <c r="H566" s="27"/>
      <c r="I566" s="30">
        <v>2</v>
      </c>
      <c r="J566" s="27">
        <v>4603.24</v>
      </c>
    </row>
    <row r="567" spans="2:10" hidden="1" outlineLevel="1" x14ac:dyDescent="0.25">
      <c r="B567" s="42"/>
      <c r="E567" s="27" t="s">
        <v>31</v>
      </c>
      <c r="F567" s="27" t="s">
        <v>65</v>
      </c>
      <c r="G567" s="30">
        <v>18</v>
      </c>
      <c r="H567" s="27"/>
      <c r="I567" s="30">
        <v>15</v>
      </c>
      <c r="J567" s="27">
        <v>8416.39</v>
      </c>
    </row>
    <row r="568" spans="2:10" hidden="1" outlineLevel="1" x14ac:dyDescent="0.25">
      <c r="B568" s="42"/>
      <c r="E568" s="27" t="s">
        <v>31</v>
      </c>
      <c r="F568" s="27" t="s">
        <v>65</v>
      </c>
      <c r="G568" s="30">
        <v>18</v>
      </c>
      <c r="H568" s="27"/>
      <c r="I568" s="30">
        <v>33</v>
      </c>
      <c r="J568" s="27">
        <v>14892.76</v>
      </c>
    </row>
    <row r="569" spans="2:10" hidden="1" outlineLevel="1" x14ac:dyDescent="0.25">
      <c r="B569" s="42"/>
      <c r="E569" s="27" t="s">
        <v>31</v>
      </c>
      <c r="F569" s="27" t="s">
        <v>65</v>
      </c>
      <c r="G569" s="30">
        <v>20</v>
      </c>
      <c r="H569" s="27"/>
      <c r="I569" s="30">
        <v>13</v>
      </c>
      <c r="J569" s="27">
        <v>4214.0200000000004</v>
      </c>
    </row>
    <row r="570" spans="2:10" hidden="1" outlineLevel="1" x14ac:dyDescent="0.25">
      <c r="B570" s="42"/>
      <c r="E570" s="27" t="s">
        <v>31</v>
      </c>
      <c r="F570" s="27" t="s">
        <v>65</v>
      </c>
      <c r="G570" s="30">
        <v>20</v>
      </c>
      <c r="H570" s="27"/>
      <c r="I570" s="30">
        <v>18</v>
      </c>
      <c r="J570" s="27">
        <v>11793.550000000001</v>
      </c>
    </row>
    <row r="571" spans="2:10" hidden="1" outlineLevel="1" x14ac:dyDescent="0.25">
      <c r="B571" s="42"/>
      <c r="E571" s="27" t="s">
        <v>31</v>
      </c>
      <c r="F571" s="27" t="s">
        <v>65</v>
      </c>
      <c r="G571" s="30">
        <v>20</v>
      </c>
      <c r="H571" s="27"/>
      <c r="I571" s="30">
        <v>56</v>
      </c>
      <c r="J571" s="27">
        <v>4456.5200000000004</v>
      </c>
    </row>
    <row r="572" spans="2:10" hidden="1" outlineLevel="1" x14ac:dyDescent="0.25">
      <c r="B572" s="42"/>
      <c r="E572" s="27" t="s">
        <v>31</v>
      </c>
      <c r="F572" s="27" t="s">
        <v>10</v>
      </c>
      <c r="G572" s="30">
        <v>6</v>
      </c>
      <c r="H572" s="27"/>
      <c r="I572" s="30">
        <v>5</v>
      </c>
      <c r="J572" s="27">
        <v>8714.7999999999993</v>
      </c>
    </row>
    <row r="573" spans="2:10" hidden="1" outlineLevel="1" x14ac:dyDescent="0.25">
      <c r="B573" s="42"/>
      <c r="E573" s="27" t="s">
        <v>31</v>
      </c>
      <c r="F573" s="27" t="s">
        <v>10</v>
      </c>
      <c r="G573" s="30">
        <v>8</v>
      </c>
      <c r="H573" s="27"/>
      <c r="I573" s="30">
        <v>2</v>
      </c>
      <c r="J573" s="27">
        <v>5107.38</v>
      </c>
    </row>
    <row r="574" spans="2:10" hidden="1" outlineLevel="1" x14ac:dyDescent="0.25">
      <c r="B574" s="42"/>
      <c r="E574" s="27" t="s">
        <v>31</v>
      </c>
      <c r="F574" s="27" t="s">
        <v>10</v>
      </c>
      <c r="G574" s="30">
        <v>8</v>
      </c>
      <c r="H574" s="27"/>
      <c r="I574" s="30">
        <v>12</v>
      </c>
      <c r="J574" s="27">
        <v>37489.79</v>
      </c>
    </row>
    <row r="575" spans="2:10" hidden="1" outlineLevel="1" x14ac:dyDescent="0.25">
      <c r="B575" s="42"/>
      <c r="E575" s="27" t="s">
        <v>31</v>
      </c>
      <c r="F575" s="27" t="s">
        <v>69</v>
      </c>
      <c r="G575" s="30">
        <v>2</v>
      </c>
      <c r="H575" s="27"/>
      <c r="I575" s="30">
        <v>7</v>
      </c>
      <c r="J575" s="27">
        <v>7016.31</v>
      </c>
    </row>
    <row r="576" spans="2:10" hidden="1" outlineLevel="1" x14ac:dyDescent="0.25">
      <c r="B576" s="42"/>
      <c r="E576" s="27" t="s">
        <v>31</v>
      </c>
      <c r="F576" s="27" t="s">
        <v>10</v>
      </c>
      <c r="G576" s="30">
        <v>19</v>
      </c>
      <c r="H576" s="27"/>
      <c r="I576" s="30">
        <v>21</v>
      </c>
      <c r="J576" s="27">
        <v>9029.61</v>
      </c>
    </row>
    <row r="577" spans="1:10" hidden="1" outlineLevel="1" x14ac:dyDescent="0.25">
      <c r="B577" s="42"/>
      <c r="E577" s="27" t="s">
        <v>31</v>
      </c>
      <c r="F577" s="27" t="s">
        <v>30</v>
      </c>
      <c r="G577" s="30">
        <v>1</v>
      </c>
      <c r="H577" s="27"/>
      <c r="I577" s="30">
        <v>1</v>
      </c>
      <c r="J577" s="27">
        <v>4923.97</v>
      </c>
    </row>
    <row r="578" spans="1:10" ht="30.75" customHeight="1" collapsed="1" x14ac:dyDescent="0.25">
      <c r="A578" s="5" t="s">
        <v>101</v>
      </c>
      <c r="B578" s="37" t="s">
        <v>114</v>
      </c>
      <c r="C578" s="6">
        <v>4706028774</v>
      </c>
      <c r="D578" s="7" t="s">
        <v>37</v>
      </c>
      <c r="E578" s="6"/>
      <c r="F578" s="6"/>
      <c r="G578" s="8"/>
      <c r="H578" s="8"/>
      <c r="I578" s="9"/>
      <c r="J578" s="10">
        <f>J579+J580</f>
        <v>4291.59</v>
      </c>
    </row>
    <row r="579" spans="1:10" x14ac:dyDescent="0.25">
      <c r="A579" s="11"/>
      <c r="B579" s="40"/>
      <c r="C579" s="13"/>
      <c r="D579" s="14" t="s">
        <v>36</v>
      </c>
      <c r="E579" s="15"/>
      <c r="F579" s="13"/>
      <c r="G579" s="16"/>
      <c r="H579" s="16"/>
      <c r="I579" s="17"/>
      <c r="J579" s="18"/>
    </row>
    <row r="580" spans="1:10" x14ac:dyDescent="0.25">
      <c r="A580" s="19"/>
      <c r="B580" s="41"/>
      <c r="C580" s="21"/>
      <c r="D580" s="22" t="s">
        <v>35</v>
      </c>
      <c r="E580" s="23"/>
      <c r="F580" s="21"/>
      <c r="G580" s="24"/>
      <c r="H580" s="24"/>
      <c r="I580" s="25"/>
      <c r="J580" s="26">
        <f>SUM(J581)</f>
        <v>4291.59</v>
      </c>
    </row>
    <row r="581" spans="1:10" hidden="1" outlineLevel="1" x14ac:dyDescent="0.25">
      <c r="B581" s="42"/>
      <c r="E581" s="27" t="s">
        <v>33</v>
      </c>
      <c r="F581" s="27" t="s">
        <v>34</v>
      </c>
      <c r="G581" s="30">
        <v>14</v>
      </c>
      <c r="H581" s="27"/>
      <c r="I581" s="30">
        <v>39</v>
      </c>
      <c r="J581" s="27">
        <v>4291.59</v>
      </c>
    </row>
    <row r="582" spans="1:10" ht="33" customHeight="1" collapsed="1" x14ac:dyDescent="0.25">
      <c r="A582" s="5" t="s">
        <v>101</v>
      </c>
      <c r="B582" s="37" t="s">
        <v>115</v>
      </c>
      <c r="C582" s="6">
        <v>4706031350</v>
      </c>
      <c r="D582" s="7" t="s">
        <v>37</v>
      </c>
      <c r="E582" s="6"/>
      <c r="F582" s="6"/>
      <c r="G582" s="8"/>
      <c r="H582" s="8"/>
      <c r="I582" s="9"/>
      <c r="J582" s="10">
        <f>J583+J584</f>
        <v>8048.55</v>
      </c>
    </row>
    <row r="583" spans="1:10" x14ac:dyDescent="0.25">
      <c r="A583" s="11"/>
      <c r="B583" s="40"/>
      <c r="C583" s="13"/>
      <c r="D583" s="14" t="s">
        <v>36</v>
      </c>
      <c r="E583" s="15"/>
      <c r="F583" s="13"/>
      <c r="G583" s="16"/>
      <c r="H583" s="16"/>
      <c r="I583" s="17"/>
      <c r="J583" s="18"/>
    </row>
    <row r="584" spans="1:10" x14ac:dyDescent="0.25">
      <c r="A584" s="19"/>
      <c r="B584" s="41"/>
      <c r="C584" s="21"/>
      <c r="D584" s="22" t="s">
        <v>35</v>
      </c>
      <c r="E584" s="23"/>
      <c r="F584" s="21"/>
      <c r="G584" s="24"/>
      <c r="H584" s="24"/>
      <c r="I584" s="25"/>
      <c r="J584" s="26">
        <f>SUM(J585:J585)</f>
        <v>8048.55</v>
      </c>
    </row>
    <row r="585" spans="1:10" hidden="1" outlineLevel="1" x14ac:dyDescent="0.25">
      <c r="B585" s="42"/>
      <c r="E585" s="27" t="s">
        <v>33</v>
      </c>
      <c r="F585" s="27" t="s">
        <v>32</v>
      </c>
      <c r="G585" s="30">
        <v>16</v>
      </c>
      <c r="H585" s="27"/>
      <c r="I585" s="30">
        <v>40</v>
      </c>
      <c r="J585" s="27">
        <v>8048.55</v>
      </c>
    </row>
    <row r="586" spans="1:10" ht="33" customHeight="1" collapsed="1" x14ac:dyDescent="0.25">
      <c r="A586" s="5" t="s">
        <v>101</v>
      </c>
      <c r="B586" s="37" t="s">
        <v>117</v>
      </c>
      <c r="C586" s="6">
        <v>4706022148</v>
      </c>
      <c r="D586" s="7" t="s">
        <v>37</v>
      </c>
      <c r="E586" s="6"/>
      <c r="F586" s="6"/>
      <c r="G586" s="8"/>
      <c r="H586" s="8"/>
      <c r="I586" s="9"/>
      <c r="J586" s="10">
        <f>J587+J588</f>
        <v>0</v>
      </c>
    </row>
    <row r="587" spans="1:10" x14ac:dyDescent="0.25">
      <c r="A587" s="11"/>
      <c r="B587" s="38"/>
      <c r="C587" s="13"/>
      <c r="D587" s="14" t="s">
        <v>36</v>
      </c>
      <c r="E587" s="15"/>
      <c r="F587" s="13"/>
      <c r="G587" s="16"/>
      <c r="H587" s="16"/>
      <c r="I587" s="17"/>
      <c r="J587" s="18"/>
    </row>
    <row r="588" spans="1:10" x14ac:dyDescent="0.25">
      <c r="A588" s="19"/>
      <c r="B588" s="39"/>
      <c r="C588" s="21"/>
      <c r="D588" s="22" t="s">
        <v>35</v>
      </c>
      <c r="E588" s="23"/>
      <c r="F588" s="21"/>
      <c r="G588" s="24"/>
      <c r="H588" s="24"/>
      <c r="I588" s="25"/>
      <c r="J588" s="26">
        <v>0</v>
      </c>
    </row>
    <row r="589" spans="1:10" ht="26.4" x14ac:dyDescent="0.25">
      <c r="A589" s="5" t="s">
        <v>101</v>
      </c>
      <c r="B589" s="37" t="s">
        <v>116</v>
      </c>
      <c r="C589" s="6">
        <v>4706028485</v>
      </c>
      <c r="D589" s="7" t="s">
        <v>37</v>
      </c>
      <c r="E589" s="6"/>
      <c r="F589" s="6"/>
      <c r="G589" s="8"/>
      <c r="H589" s="8"/>
      <c r="I589" s="9"/>
      <c r="J589" s="10">
        <f>J590+J591</f>
        <v>0</v>
      </c>
    </row>
    <row r="590" spans="1:10" x14ac:dyDescent="0.25">
      <c r="A590" s="11"/>
      <c r="B590" s="40"/>
      <c r="C590" s="13"/>
      <c r="D590" s="14" t="s">
        <v>36</v>
      </c>
      <c r="E590" s="15"/>
      <c r="F590" s="13"/>
      <c r="G590" s="16"/>
      <c r="H590" s="16"/>
      <c r="I590" s="17"/>
      <c r="J590" s="26"/>
    </row>
    <row r="591" spans="1:10" x14ac:dyDescent="0.25">
      <c r="A591" s="19"/>
      <c r="B591" s="41"/>
      <c r="C591" s="21"/>
      <c r="D591" s="22" t="s">
        <v>35</v>
      </c>
      <c r="E591" s="23"/>
      <c r="F591" s="21"/>
      <c r="G591" s="24"/>
      <c r="H591" s="24"/>
      <c r="I591" s="25"/>
      <c r="J591" s="26">
        <v>0</v>
      </c>
    </row>
    <row r="592" spans="1:10" x14ac:dyDescent="0.25">
      <c r="A592" s="5" t="s">
        <v>101</v>
      </c>
      <c r="B592" s="37" t="s">
        <v>102</v>
      </c>
      <c r="C592" s="6"/>
      <c r="D592" s="7" t="s">
        <v>37</v>
      </c>
      <c r="E592" s="6"/>
      <c r="F592" s="6"/>
      <c r="G592" s="8"/>
      <c r="H592" s="8"/>
      <c r="I592" s="9"/>
      <c r="J592" s="10">
        <f>J593+J594</f>
        <v>2212214.2000000007</v>
      </c>
    </row>
    <row r="593" spans="1:10" x14ac:dyDescent="0.25">
      <c r="A593" s="11"/>
      <c r="B593" s="40"/>
      <c r="C593" s="13"/>
      <c r="D593" s="14" t="s">
        <v>36</v>
      </c>
      <c r="E593" s="15"/>
      <c r="F593" s="13"/>
      <c r="G593" s="16"/>
      <c r="H593" s="16"/>
      <c r="I593" s="17"/>
      <c r="J593" s="18"/>
    </row>
    <row r="594" spans="1:10" x14ac:dyDescent="0.25">
      <c r="A594" s="19"/>
      <c r="B594" s="41"/>
      <c r="C594" s="21"/>
      <c r="D594" s="22" t="s">
        <v>35</v>
      </c>
      <c r="E594" s="23"/>
      <c r="F594" s="21"/>
      <c r="G594" s="24"/>
      <c r="H594" s="24"/>
      <c r="I594" s="25"/>
      <c r="J594" s="26">
        <f>SUM(J595:J713)</f>
        <v>2212214.2000000007</v>
      </c>
    </row>
    <row r="595" spans="1:10" hidden="1" outlineLevel="1" x14ac:dyDescent="0.25">
      <c r="B595" s="42"/>
      <c r="E595" s="27" t="s">
        <v>3</v>
      </c>
      <c r="F595" s="27" t="s">
        <v>2</v>
      </c>
      <c r="G595" s="30">
        <v>46</v>
      </c>
      <c r="H595" s="27"/>
      <c r="I595" s="30">
        <v>2</v>
      </c>
      <c r="J595" s="27">
        <v>8328.51</v>
      </c>
    </row>
    <row r="596" spans="1:10" hidden="1" outlineLevel="1" x14ac:dyDescent="0.25">
      <c r="B596" s="42"/>
      <c r="E596" s="27" t="s">
        <v>3</v>
      </c>
      <c r="F596" s="27" t="s">
        <v>2</v>
      </c>
      <c r="G596" s="30">
        <v>46</v>
      </c>
      <c r="H596" s="27"/>
      <c r="I596" s="30">
        <v>14</v>
      </c>
      <c r="J596" s="27">
        <v>5413.02</v>
      </c>
    </row>
    <row r="597" spans="1:10" hidden="1" outlineLevel="1" x14ac:dyDescent="0.25">
      <c r="B597" s="42"/>
      <c r="E597" s="27" t="s">
        <v>3</v>
      </c>
      <c r="F597" s="27" t="s">
        <v>9</v>
      </c>
      <c r="G597" s="30" t="s">
        <v>133</v>
      </c>
      <c r="H597" s="27"/>
      <c r="I597" s="30">
        <v>3</v>
      </c>
      <c r="J597" s="27">
        <v>4401.84</v>
      </c>
    </row>
    <row r="598" spans="1:10" hidden="1" outlineLevel="1" x14ac:dyDescent="0.25">
      <c r="B598" s="42"/>
      <c r="E598" s="27" t="s">
        <v>3</v>
      </c>
      <c r="F598" s="27" t="s">
        <v>10</v>
      </c>
      <c r="G598" s="30">
        <v>73</v>
      </c>
      <c r="H598" s="27"/>
      <c r="I598" s="30">
        <v>3</v>
      </c>
      <c r="J598" s="27">
        <v>4417.09</v>
      </c>
    </row>
    <row r="599" spans="1:10" hidden="1" outlineLevel="1" x14ac:dyDescent="0.25">
      <c r="B599" s="42"/>
      <c r="E599" s="27" t="s">
        <v>3</v>
      </c>
      <c r="F599" s="27" t="s">
        <v>13</v>
      </c>
      <c r="G599" s="30">
        <v>55</v>
      </c>
      <c r="H599" s="27"/>
      <c r="I599" s="30">
        <v>6</v>
      </c>
      <c r="J599" s="27">
        <v>4087.87</v>
      </c>
    </row>
    <row r="600" spans="1:10" hidden="1" outlineLevel="1" x14ac:dyDescent="0.25">
      <c r="B600" s="42"/>
      <c r="E600" s="27" t="s">
        <v>3</v>
      </c>
      <c r="F600" s="27" t="s">
        <v>13</v>
      </c>
      <c r="G600" s="30">
        <v>55</v>
      </c>
      <c r="H600" s="27"/>
      <c r="I600" s="30">
        <v>7</v>
      </c>
      <c r="J600" s="27">
        <v>11524.18</v>
      </c>
    </row>
    <row r="601" spans="1:10" hidden="1" outlineLevel="1" x14ac:dyDescent="0.25">
      <c r="B601" s="42"/>
      <c r="E601" s="27" t="s">
        <v>3</v>
      </c>
      <c r="F601" s="27" t="s">
        <v>13</v>
      </c>
      <c r="G601" s="30">
        <v>57</v>
      </c>
      <c r="H601" s="27"/>
      <c r="I601" s="30">
        <v>7</v>
      </c>
      <c r="J601" s="27">
        <v>8835.5300000000007</v>
      </c>
    </row>
    <row r="602" spans="1:10" hidden="1" outlineLevel="1" x14ac:dyDescent="0.25">
      <c r="B602" s="42"/>
      <c r="E602" s="27" t="s">
        <v>3</v>
      </c>
      <c r="F602" s="27" t="s">
        <v>7</v>
      </c>
      <c r="G602" s="30">
        <v>58</v>
      </c>
      <c r="H602" s="27"/>
      <c r="I602" s="30">
        <v>6</v>
      </c>
      <c r="J602" s="27">
        <v>20736.84</v>
      </c>
    </row>
    <row r="603" spans="1:10" hidden="1" outlineLevel="1" x14ac:dyDescent="0.25">
      <c r="B603" s="42"/>
      <c r="E603" s="27" t="s">
        <v>3</v>
      </c>
      <c r="F603" s="27" t="s">
        <v>7</v>
      </c>
      <c r="G603" s="30">
        <v>65</v>
      </c>
      <c r="H603" s="27"/>
      <c r="I603" s="30">
        <v>2</v>
      </c>
      <c r="J603" s="27">
        <v>16759.900000000001</v>
      </c>
    </row>
    <row r="604" spans="1:10" hidden="1" outlineLevel="1" x14ac:dyDescent="0.25">
      <c r="B604" s="42"/>
      <c r="E604" s="27" t="s">
        <v>3</v>
      </c>
      <c r="F604" s="27" t="s">
        <v>7</v>
      </c>
      <c r="G604" s="30">
        <v>65</v>
      </c>
      <c r="H604" s="27"/>
      <c r="I604" s="30">
        <v>5</v>
      </c>
      <c r="J604" s="27">
        <v>9204.31</v>
      </c>
    </row>
    <row r="605" spans="1:10" hidden="1" outlineLevel="1" x14ac:dyDescent="0.25">
      <c r="B605" s="42"/>
      <c r="E605" s="27" t="s">
        <v>3</v>
      </c>
      <c r="F605" s="27" t="s">
        <v>11</v>
      </c>
      <c r="G605" s="30">
        <v>2</v>
      </c>
      <c r="H605" s="27"/>
      <c r="I605" s="30">
        <v>3</v>
      </c>
      <c r="J605" s="27">
        <v>9981.380000000001</v>
      </c>
    </row>
    <row r="606" spans="1:10" hidden="1" outlineLevel="1" x14ac:dyDescent="0.25">
      <c r="B606" s="42"/>
      <c r="E606" s="27" t="s">
        <v>3</v>
      </c>
      <c r="F606" s="27" t="s">
        <v>2</v>
      </c>
      <c r="G606" s="30">
        <v>40</v>
      </c>
      <c r="H606" s="27"/>
      <c r="I606" s="30">
        <v>15</v>
      </c>
      <c r="J606" s="27">
        <v>6948.04</v>
      </c>
    </row>
    <row r="607" spans="1:10" hidden="1" outlineLevel="1" x14ac:dyDescent="0.25">
      <c r="B607" s="42"/>
      <c r="E607" s="27" t="s">
        <v>3</v>
      </c>
      <c r="F607" s="27" t="s">
        <v>12</v>
      </c>
      <c r="G607" s="30">
        <v>4</v>
      </c>
      <c r="H607" s="27"/>
      <c r="I607" s="30">
        <v>7</v>
      </c>
      <c r="J607" s="27">
        <v>4733.74</v>
      </c>
    </row>
    <row r="608" spans="1:10" hidden="1" outlineLevel="1" x14ac:dyDescent="0.25">
      <c r="B608" s="42"/>
      <c r="E608" s="27" t="s">
        <v>3</v>
      </c>
      <c r="F608" s="27" t="s">
        <v>12</v>
      </c>
      <c r="G608" s="30">
        <v>6</v>
      </c>
      <c r="H608" s="27"/>
      <c r="I608" s="30">
        <v>6</v>
      </c>
      <c r="J608" s="27">
        <v>28967.5</v>
      </c>
    </row>
    <row r="609" spans="2:10" hidden="1" outlineLevel="1" x14ac:dyDescent="0.25">
      <c r="B609" s="42"/>
      <c r="E609" s="27" t="s">
        <v>3</v>
      </c>
      <c r="F609" s="27" t="s">
        <v>7</v>
      </c>
      <c r="G609" s="30" t="s">
        <v>6</v>
      </c>
      <c r="H609" s="27"/>
      <c r="I609" s="30">
        <v>7</v>
      </c>
      <c r="J609" s="27">
        <v>5327.85</v>
      </c>
    </row>
    <row r="610" spans="2:10" hidden="1" outlineLevel="1" x14ac:dyDescent="0.25">
      <c r="B610" s="42"/>
      <c r="E610" s="27" t="s">
        <v>3</v>
      </c>
      <c r="F610" s="27" t="s">
        <v>7</v>
      </c>
      <c r="G610" s="30" t="s">
        <v>6</v>
      </c>
      <c r="H610" s="27"/>
      <c r="I610" s="30">
        <v>16</v>
      </c>
      <c r="J610" s="27">
        <v>17729.47</v>
      </c>
    </row>
    <row r="611" spans="2:10" hidden="1" outlineLevel="1" x14ac:dyDescent="0.25">
      <c r="B611" s="42"/>
      <c r="E611" s="27" t="s">
        <v>3</v>
      </c>
      <c r="F611" s="27" t="s">
        <v>2</v>
      </c>
      <c r="G611" s="30">
        <v>42</v>
      </c>
      <c r="H611" s="27"/>
      <c r="I611" s="30">
        <v>1</v>
      </c>
      <c r="J611" s="27">
        <v>4787.53</v>
      </c>
    </row>
    <row r="612" spans="2:10" hidden="1" outlineLevel="1" x14ac:dyDescent="0.25">
      <c r="B612" s="42"/>
      <c r="E612" s="27" t="s">
        <v>3</v>
      </c>
      <c r="F612" s="27" t="s">
        <v>2</v>
      </c>
      <c r="G612" s="30">
        <v>42</v>
      </c>
      <c r="H612" s="27"/>
      <c r="I612" s="30">
        <v>4</v>
      </c>
      <c r="J612" s="27">
        <v>16261</v>
      </c>
    </row>
    <row r="613" spans="2:10" hidden="1" outlineLevel="1" x14ac:dyDescent="0.25">
      <c r="B613" s="42"/>
      <c r="E613" s="27" t="s">
        <v>17</v>
      </c>
      <c r="F613" s="27" t="s">
        <v>25</v>
      </c>
      <c r="G613" s="30">
        <v>2</v>
      </c>
      <c r="H613" s="27"/>
      <c r="I613" s="30">
        <v>11</v>
      </c>
      <c r="J613" s="27">
        <v>14044.26</v>
      </c>
    </row>
    <row r="614" spans="2:10" hidden="1" outlineLevel="1" x14ac:dyDescent="0.25">
      <c r="B614" s="42"/>
      <c r="E614" s="27" t="s">
        <v>17</v>
      </c>
      <c r="F614" s="27" t="s">
        <v>25</v>
      </c>
      <c r="G614" s="30">
        <v>7</v>
      </c>
      <c r="H614" s="27"/>
      <c r="I614" s="30">
        <v>1</v>
      </c>
      <c r="J614" s="27">
        <v>7934.92</v>
      </c>
    </row>
    <row r="615" spans="2:10" hidden="1" outlineLevel="1" x14ac:dyDescent="0.25">
      <c r="B615" s="42"/>
      <c r="E615" s="27" t="s">
        <v>17</v>
      </c>
      <c r="F615" s="27" t="s">
        <v>25</v>
      </c>
      <c r="G615" s="30">
        <v>7</v>
      </c>
      <c r="H615" s="27"/>
      <c r="I615" s="30">
        <v>3</v>
      </c>
      <c r="J615" s="27">
        <v>11589.68</v>
      </c>
    </row>
    <row r="616" spans="2:10" hidden="1" outlineLevel="1" x14ac:dyDescent="0.25">
      <c r="B616" s="42"/>
      <c r="E616" s="27" t="s">
        <v>17</v>
      </c>
      <c r="F616" s="27" t="s">
        <v>25</v>
      </c>
      <c r="G616" s="30">
        <v>11</v>
      </c>
      <c r="H616" s="27"/>
      <c r="I616" s="30">
        <v>3</v>
      </c>
      <c r="J616" s="27">
        <v>14008.25</v>
      </c>
    </row>
    <row r="617" spans="2:10" hidden="1" outlineLevel="1" x14ac:dyDescent="0.25">
      <c r="B617" s="42"/>
      <c r="E617" s="27" t="s">
        <v>17</v>
      </c>
      <c r="F617" s="27" t="s">
        <v>25</v>
      </c>
      <c r="G617" s="30">
        <v>11</v>
      </c>
      <c r="H617" s="27"/>
      <c r="I617" s="30">
        <v>7</v>
      </c>
      <c r="J617" s="27">
        <v>12146.58</v>
      </c>
    </row>
    <row r="618" spans="2:10" hidden="1" outlineLevel="1" x14ac:dyDescent="0.25">
      <c r="B618" s="42"/>
      <c r="E618" s="27" t="s">
        <v>17</v>
      </c>
      <c r="F618" s="27" t="s">
        <v>25</v>
      </c>
      <c r="G618" s="30">
        <v>11</v>
      </c>
      <c r="H618" s="27"/>
      <c r="I618" s="30">
        <v>12</v>
      </c>
      <c r="J618" s="27">
        <v>36159.410000000003</v>
      </c>
    </row>
    <row r="619" spans="2:10" hidden="1" outlineLevel="1" x14ac:dyDescent="0.25">
      <c r="B619" s="42"/>
      <c r="E619" s="27" t="s">
        <v>17</v>
      </c>
      <c r="F619" s="27" t="s">
        <v>25</v>
      </c>
      <c r="G619" s="30">
        <v>16</v>
      </c>
      <c r="H619" s="27"/>
      <c r="I619" s="30">
        <v>8</v>
      </c>
      <c r="J619" s="27">
        <v>10778.68</v>
      </c>
    </row>
    <row r="620" spans="2:10" hidden="1" outlineLevel="1" x14ac:dyDescent="0.25">
      <c r="B620" s="42"/>
      <c r="E620" s="27" t="s">
        <v>17</v>
      </c>
      <c r="F620" s="27" t="s">
        <v>27</v>
      </c>
      <c r="G620" s="30">
        <v>30</v>
      </c>
      <c r="H620" s="27"/>
      <c r="I620" s="30">
        <v>2</v>
      </c>
      <c r="J620" s="27">
        <v>6011.9800000000005</v>
      </c>
    </row>
    <row r="621" spans="2:10" hidden="1" outlineLevel="1" x14ac:dyDescent="0.25">
      <c r="B621" s="42"/>
      <c r="E621" s="27" t="s">
        <v>17</v>
      </c>
      <c r="F621" s="27" t="s">
        <v>27</v>
      </c>
      <c r="G621" s="30">
        <v>30</v>
      </c>
      <c r="H621" s="27"/>
      <c r="I621" s="30">
        <v>3</v>
      </c>
      <c r="J621" s="27">
        <v>6502.8600000000006</v>
      </c>
    </row>
    <row r="622" spans="2:10" hidden="1" outlineLevel="1" x14ac:dyDescent="0.25">
      <c r="B622" s="42"/>
      <c r="E622" s="27" t="s">
        <v>17</v>
      </c>
      <c r="F622" s="27" t="s">
        <v>27</v>
      </c>
      <c r="G622" s="30">
        <v>30</v>
      </c>
      <c r="H622" s="27"/>
      <c r="I622" s="30">
        <v>4</v>
      </c>
      <c r="J622" s="27">
        <v>25415.16</v>
      </c>
    </row>
    <row r="623" spans="2:10" hidden="1" outlineLevel="1" x14ac:dyDescent="0.25">
      <c r="B623" s="42"/>
      <c r="E623" s="27" t="s">
        <v>17</v>
      </c>
      <c r="F623" s="27" t="s">
        <v>27</v>
      </c>
      <c r="G623" s="30">
        <v>30</v>
      </c>
      <c r="H623" s="27"/>
      <c r="I623" s="30">
        <v>5</v>
      </c>
      <c r="J623" s="27">
        <v>23216.18</v>
      </c>
    </row>
    <row r="624" spans="2:10" hidden="1" outlineLevel="1" x14ac:dyDescent="0.25">
      <c r="B624" s="42"/>
      <c r="E624" s="27" t="s">
        <v>17</v>
      </c>
      <c r="F624" s="27" t="s">
        <v>27</v>
      </c>
      <c r="G624" s="30">
        <v>32</v>
      </c>
      <c r="H624" s="27"/>
      <c r="I624" s="30">
        <v>3</v>
      </c>
      <c r="J624" s="27">
        <v>4726.24</v>
      </c>
    </row>
    <row r="625" spans="2:10" hidden="1" outlineLevel="1" x14ac:dyDescent="0.25">
      <c r="B625" s="42"/>
      <c r="E625" s="27" t="s">
        <v>17</v>
      </c>
      <c r="F625" s="27" t="s">
        <v>26</v>
      </c>
      <c r="G625" s="30">
        <v>10</v>
      </c>
      <c r="H625" s="27"/>
      <c r="I625" s="30">
        <v>2</v>
      </c>
      <c r="J625" s="27">
        <v>6945.1100000000006</v>
      </c>
    </row>
    <row r="626" spans="2:10" hidden="1" outlineLevel="1" x14ac:dyDescent="0.25">
      <c r="B626" s="42"/>
      <c r="E626" s="27" t="s">
        <v>17</v>
      </c>
      <c r="F626" s="27" t="s">
        <v>26</v>
      </c>
      <c r="G626" s="30">
        <v>10</v>
      </c>
      <c r="H626" s="27"/>
      <c r="I626" s="30">
        <v>9</v>
      </c>
      <c r="J626" s="27">
        <v>6124</v>
      </c>
    </row>
    <row r="627" spans="2:10" hidden="1" outlineLevel="1" x14ac:dyDescent="0.25">
      <c r="B627" s="42"/>
      <c r="E627" s="27" t="s">
        <v>17</v>
      </c>
      <c r="F627" s="27" t="s">
        <v>26</v>
      </c>
      <c r="G627" s="30">
        <v>12</v>
      </c>
      <c r="H627" s="27"/>
      <c r="I627" s="30">
        <v>7</v>
      </c>
      <c r="J627" s="27">
        <v>21883.850000000002</v>
      </c>
    </row>
    <row r="628" spans="2:10" hidden="1" outlineLevel="1" x14ac:dyDescent="0.25">
      <c r="B628" s="42"/>
      <c r="E628" s="27" t="s">
        <v>17</v>
      </c>
      <c r="F628" s="27" t="s">
        <v>29</v>
      </c>
      <c r="G628" s="30">
        <v>2</v>
      </c>
      <c r="H628" s="27"/>
      <c r="I628" s="30">
        <v>1</v>
      </c>
      <c r="J628" s="27">
        <v>31113.56</v>
      </c>
    </row>
    <row r="629" spans="2:10" hidden="1" outlineLevel="1" x14ac:dyDescent="0.25">
      <c r="B629" s="42"/>
      <c r="E629" s="27" t="s">
        <v>17</v>
      </c>
      <c r="F629" s="27" t="s">
        <v>29</v>
      </c>
      <c r="G629" s="30">
        <v>2</v>
      </c>
      <c r="H629" s="27"/>
      <c r="I629" s="30">
        <v>4</v>
      </c>
      <c r="J629" s="27">
        <v>19469.37</v>
      </c>
    </row>
    <row r="630" spans="2:10" hidden="1" outlineLevel="1" x14ac:dyDescent="0.25">
      <c r="B630" s="42"/>
      <c r="E630" s="27" t="s">
        <v>17</v>
      </c>
      <c r="F630" s="27" t="s">
        <v>29</v>
      </c>
      <c r="G630" s="30" t="s">
        <v>28</v>
      </c>
      <c r="H630" s="27"/>
      <c r="I630" s="30">
        <v>3</v>
      </c>
      <c r="J630" s="27">
        <v>6527.6</v>
      </c>
    </row>
    <row r="631" spans="2:10" hidden="1" outlineLevel="1" x14ac:dyDescent="0.25">
      <c r="B631" s="42"/>
      <c r="E631" s="27" t="s">
        <v>17</v>
      </c>
      <c r="F631" s="27" t="s">
        <v>29</v>
      </c>
      <c r="G631" s="30" t="s">
        <v>28</v>
      </c>
      <c r="H631" s="27"/>
      <c r="I631" s="30">
        <v>7</v>
      </c>
      <c r="J631" s="27">
        <v>5192.2299999999996</v>
      </c>
    </row>
    <row r="632" spans="2:10" hidden="1" outlineLevel="1" x14ac:dyDescent="0.25">
      <c r="B632" s="42"/>
      <c r="E632" s="27" t="s">
        <v>17</v>
      </c>
      <c r="F632" s="27" t="s">
        <v>29</v>
      </c>
      <c r="G632" s="30" t="s">
        <v>28</v>
      </c>
      <c r="H632" s="27"/>
      <c r="I632" s="30">
        <v>15</v>
      </c>
      <c r="J632" s="27">
        <v>10728.28</v>
      </c>
    </row>
    <row r="633" spans="2:10" hidden="1" outlineLevel="1" x14ac:dyDescent="0.25">
      <c r="B633" s="42"/>
      <c r="E633" s="27" t="s">
        <v>17</v>
      </c>
      <c r="F633" s="27" t="s">
        <v>18</v>
      </c>
      <c r="G633" s="30">
        <v>1</v>
      </c>
      <c r="H633" s="27"/>
      <c r="I633" s="30">
        <v>2</v>
      </c>
      <c r="J633" s="27">
        <v>4893.1400000000003</v>
      </c>
    </row>
    <row r="634" spans="2:10" hidden="1" outlineLevel="1" x14ac:dyDescent="0.25">
      <c r="B634" s="42"/>
      <c r="E634" s="27" t="s">
        <v>17</v>
      </c>
      <c r="F634" s="27" t="s">
        <v>18</v>
      </c>
      <c r="G634" s="30">
        <v>1</v>
      </c>
      <c r="H634" s="27"/>
      <c r="I634" s="30">
        <v>3</v>
      </c>
      <c r="J634" s="27">
        <v>9552.2000000000007</v>
      </c>
    </row>
    <row r="635" spans="2:10" hidden="1" outlineLevel="1" x14ac:dyDescent="0.25">
      <c r="B635" s="42"/>
      <c r="E635" s="27" t="s">
        <v>17</v>
      </c>
      <c r="F635" s="27" t="s">
        <v>18</v>
      </c>
      <c r="G635" s="30">
        <v>1</v>
      </c>
      <c r="H635" s="27"/>
      <c r="I635" s="30">
        <v>4</v>
      </c>
      <c r="J635" s="27">
        <v>12956.630000000001</v>
      </c>
    </row>
    <row r="636" spans="2:10" hidden="1" outlineLevel="1" x14ac:dyDescent="0.25">
      <c r="B636" s="42"/>
      <c r="E636" s="27" t="s">
        <v>17</v>
      </c>
      <c r="F636" s="27" t="s">
        <v>18</v>
      </c>
      <c r="G636" s="30">
        <v>1</v>
      </c>
      <c r="H636" s="27"/>
      <c r="I636" s="30">
        <v>4</v>
      </c>
      <c r="J636" s="27">
        <v>43950.21</v>
      </c>
    </row>
    <row r="637" spans="2:10" hidden="1" outlineLevel="1" x14ac:dyDescent="0.25">
      <c r="B637" s="42"/>
      <c r="E637" s="27" t="s">
        <v>17</v>
      </c>
      <c r="F637" s="27" t="s">
        <v>18</v>
      </c>
      <c r="G637" s="30">
        <v>1</v>
      </c>
      <c r="H637" s="27"/>
      <c r="I637" s="30">
        <v>6</v>
      </c>
      <c r="J637" s="27">
        <v>19196.63</v>
      </c>
    </row>
    <row r="638" spans="2:10" hidden="1" outlineLevel="1" x14ac:dyDescent="0.25">
      <c r="B638" s="42"/>
      <c r="E638" s="27" t="s">
        <v>17</v>
      </c>
      <c r="F638" s="27" t="s">
        <v>18</v>
      </c>
      <c r="G638" s="30">
        <v>1</v>
      </c>
      <c r="H638" s="27"/>
      <c r="I638" s="30">
        <v>6</v>
      </c>
      <c r="J638" s="27">
        <v>26537.95</v>
      </c>
    </row>
    <row r="639" spans="2:10" hidden="1" outlineLevel="1" x14ac:dyDescent="0.25">
      <c r="B639" s="42"/>
      <c r="E639" s="27" t="s">
        <v>17</v>
      </c>
      <c r="F639" s="27" t="s">
        <v>18</v>
      </c>
      <c r="G639" s="30">
        <v>1</v>
      </c>
      <c r="H639" s="27"/>
      <c r="I639" s="30">
        <v>8</v>
      </c>
      <c r="J639" s="27">
        <v>16786.57</v>
      </c>
    </row>
    <row r="640" spans="2:10" hidden="1" outlineLevel="1" x14ac:dyDescent="0.25">
      <c r="B640" s="42"/>
      <c r="E640" s="27" t="s">
        <v>17</v>
      </c>
      <c r="F640" s="27" t="s">
        <v>18</v>
      </c>
      <c r="G640" s="30">
        <v>1</v>
      </c>
      <c r="H640" s="27"/>
      <c r="I640" s="30">
        <v>8</v>
      </c>
      <c r="J640" s="27">
        <v>19139.010000000002</v>
      </c>
    </row>
    <row r="641" spans="2:10" hidden="1" outlineLevel="1" x14ac:dyDescent="0.25">
      <c r="B641" s="42"/>
      <c r="E641" s="27" t="s">
        <v>17</v>
      </c>
      <c r="F641" s="27" t="s">
        <v>18</v>
      </c>
      <c r="G641" s="30">
        <v>2</v>
      </c>
      <c r="H641" s="27"/>
      <c r="I641" s="30">
        <v>1</v>
      </c>
      <c r="J641" s="27">
        <v>106357.32</v>
      </c>
    </row>
    <row r="642" spans="2:10" hidden="1" outlineLevel="1" x14ac:dyDescent="0.25">
      <c r="B642" s="42"/>
      <c r="E642" s="27" t="s">
        <v>17</v>
      </c>
      <c r="F642" s="27" t="s">
        <v>18</v>
      </c>
      <c r="G642" s="30">
        <v>2</v>
      </c>
      <c r="H642" s="27"/>
      <c r="I642" s="30">
        <v>2</v>
      </c>
      <c r="J642" s="27">
        <v>4412.4800000000005</v>
      </c>
    </row>
    <row r="643" spans="2:10" hidden="1" outlineLevel="1" x14ac:dyDescent="0.25">
      <c r="B643" s="42"/>
      <c r="E643" s="27" t="s">
        <v>17</v>
      </c>
      <c r="F643" s="27" t="s">
        <v>18</v>
      </c>
      <c r="G643" s="30">
        <v>2</v>
      </c>
      <c r="H643" s="27"/>
      <c r="I643" s="30">
        <v>3</v>
      </c>
      <c r="J643" s="27">
        <v>58173.590000000004</v>
      </c>
    </row>
    <row r="644" spans="2:10" hidden="1" outlineLevel="1" x14ac:dyDescent="0.25">
      <c r="B644" s="42"/>
      <c r="E644" s="27" t="s">
        <v>17</v>
      </c>
      <c r="F644" s="27" t="s">
        <v>18</v>
      </c>
      <c r="G644" s="30">
        <v>2</v>
      </c>
      <c r="H644" s="27"/>
      <c r="I644" s="30">
        <v>4</v>
      </c>
      <c r="J644" s="27">
        <v>46139.51</v>
      </c>
    </row>
    <row r="645" spans="2:10" hidden="1" outlineLevel="1" x14ac:dyDescent="0.25">
      <c r="B645" s="42"/>
      <c r="E645" s="27" t="s">
        <v>17</v>
      </c>
      <c r="F645" s="27" t="s">
        <v>18</v>
      </c>
      <c r="G645" s="30">
        <v>2</v>
      </c>
      <c r="H645" s="27"/>
      <c r="I645" s="30">
        <v>5</v>
      </c>
      <c r="J645" s="27">
        <v>18386.37</v>
      </c>
    </row>
    <row r="646" spans="2:10" hidden="1" outlineLevel="1" x14ac:dyDescent="0.25">
      <c r="B646" s="42"/>
      <c r="E646" s="27" t="s">
        <v>17</v>
      </c>
      <c r="F646" s="27" t="s">
        <v>18</v>
      </c>
      <c r="G646" s="30">
        <v>2</v>
      </c>
      <c r="H646" s="27"/>
      <c r="I646" s="30">
        <v>6</v>
      </c>
      <c r="J646" s="27">
        <v>100405.89</v>
      </c>
    </row>
    <row r="647" spans="2:10" hidden="1" outlineLevel="1" x14ac:dyDescent="0.25">
      <c r="B647" s="42"/>
      <c r="E647" s="27" t="s">
        <v>17</v>
      </c>
      <c r="F647" s="27" t="s">
        <v>18</v>
      </c>
      <c r="G647" s="30">
        <v>2</v>
      </c>
      <c r="H647" s="27"/>
      <c r="I647" s="30">
        <v>7</v>
      </c>
      <c r="J647" s="27">
        <v>16053.66</v>
      </c>
    </row>
    <row r="648" spans="2:10" hidden="1" outlineLevel="1" x14ac:dyDescent="0.25">
      <c r="B648" s="42"/>
      <c r="E648" s="27" t="s">
        <v>17</v>
      </c>
      <c r="F648" s="27" t="s">
        <v>18</v>
      </c>
      <c r="G648" s="30">
        <v>2</v>
      </c>
      <c r="H648" s="27"/>
      <c r="I648" s="30">
        <v>8</v>
      </c>
      <c r="J648" s="27">
        <v>13015.810000000001</v>
      </c>
    </row>
    <row r="649" spans="2:10" hidden="1" outlineLevel="1" x14ac:dyDescent="0.25">
      <c r="B649" s="42"/>
      <c r="E649" s="27" t="s">
        <v>17</v>
      </c>
      <c r="F649" s="27" t="s">
        <v>18</v>
      </c>
      <c r="G649" s="30">
        <v>2</v>
      </c>
      <c r="H649" s="27"/>
      <c r="I649" s="30">
        <v>8</v>
      </c>
      <c r="J649" s="27">
        <v>14454.25</v>
      </c>
    </row>
    <row r="650" spans="2:10" hidden="1" outlineLevel="1" x14ac:dyDescent="0.25">
      <c r="B650" s="42"/>
      <c r="E650" s="27" t="s">
        <v>17</v>
      </c>
      <c r="F650" s="27" t="s">
        <v>18</v>
      </c>
      <c r="G650" s="30">
        <v>3</v>
      </c>
      <c r="H650" s="27"/>
      <c r="I650" s="30">
        <v>1</v>
      </c>
      <c r="J650" s="27">
        <v>10456.07</v>
      </c>
    </row>
    <row r="651" spans="2:10" hidden="1" outlineLevel="1" x14ac:dyDescent="0.25">
      <c r="B651" s="42"/>
      <c r="E651" s="27" t="s">
        <v>17</v>
      </c>
      <c r="F651" s="27" t="s">
        <v>18</v>
      </c>
      <c r="G651" s="30">
        <v>3</v>
      </c>
      <c r="H651" s="27"/>
      <c r="I651" s="30">
        <v>2</v>
      </c>
      <c r="J651" s="27">
        <v>71057.02</v>
      </c>
    </row>
    <row r="652" spans="2:10" hidden="1" outlineLevel="1" x14ac:dyDescent="0.25">
      <c r="B652" s="42"/>
      <c r="E652" s="27" t="s">
        <v>17</v>
      </c>
      <c r="F652" s="27" t="s">
        <v>18</v>
      </c>
      <c r="G652" s="30">
        <v>3</v>
      </c>
      <c r="H652" s="27"/>
      <c r="I652" s="30">
        <v>4</v>
      </c>
      <c r="J652" s="27">
        <v>11067.6</v>
      </c>
    </row>
    <row r="653" spans="2:10" hidden="1" outlineLevel="1" x14ac:dyDescent="0.25">
      <c r="B653" s="42"/>
      <c r="E653" s="27" t="s">
        <v>17</v>
      </c>
      <c r="F653" s="27" t="s">
        <v>18</v>
      </c>
      <c r="G653" s="30">
        <v>3</v>
      </c>
      <c r="H653" s="27"/>
      <c r="I653" s="30">
        <v>7</v>
      </c>
      <c r="J653" s="27">
        <v>32650.82</v>
      </c>
    </row>
    <row r="654" spans="2:10" hidden="1" outlineLevel="1" x14ac:dyDescent="0.25">
      <c r="B654" s="42"/>
      <c r="E654" s="27" t="s">
        <v>17</v>
      </c>
      <c r="F654" s="27" t="s">
        <v>18</v>
      </c>
      <c r="G654" s="30">
        <v>3</v>
      </c>
      <c r="H654" s="27"/>
      <c r="I654" s="30">
        <v>7</v>
      </c>
      <c r="J654" s="27">
        <v>32124.190000000002</v>
      </c>
    </row>
    <row r="655" spans="2:10" hidden="1" outlineLevel="1" x14ac:dyDescent="0.25">
      <c r="B655" s="42"/>
      <c r="E655" s="27" t="s">
        <v>17</v>
      </c>
      <c r="F655" s="27" t="s">
        <v>18</v>
      </c>
      <c r="G655" s="30">
        <v>3</v>
      </c>
      <c r="H655" s="27"/>
      <c r="I655" s="30">
        <v>8</v>
      </c>
      <c r="J655" s="27">
        <v>4105.08</v>
      </c>
    </row>
    <row r="656" spans="2:10" hidden="1" outlineLevel="1" x14ac:dyDescent="0.25">
      <c r="B656" s="42"/>
      <c r="E656" s="27" t="s">
        <v>17</v>
      </c>
      <c r="F656" s="27" t="s">
        <v>18</v>
      </c>
      <c r="G656" s="30">
        <v>3</v>
      </c>
      <c r="H656" s="27"/>
      <c r="I656" s="30">
        <v>8</v>
      </c>
      <c r="J656" s="27">
        <v>6471.32</v>
      </c>
    </row>
    <row r="657" spans="2:10" hidden="1" outlineLevel="1" x14ac:dyDescent="0.25">
      <c r="B657" s="42"/>
      <c r="E657" s="27" t="s">
        <v>17</v>
      </c>
      <c r="F657" s="27" t="s">
        <v>18</v>
      </c>
      <c r="G657" s="30">
        <v>4</v>
      </c>
      <c r="H657" s="27"/>
      <c r="I657" s="30">
        <v>3</v>
      </c>
      <c r="J657" s="27">
        <v>62779.41</v>
      </c>
    </row>
    <row r="658" spans="2:10" hidden="1" outlineLevel="1" x14ac:dyDescent="0.25">
      <c r="B658" s="42"/>
      <c r="E658" s="27" t="s">
        <v>17</v>
      </c>
      <c r="F658" s="27" t="s">
        <v>18</v>
      </c>
      <c r="G658" s="30">
        <v>4</v>
      </c>
      <c r="H658" s="27"/>
      <c r="I658" s="30">
        <v>4</v>
      </c>
      <c r="J658" s="27">
        <v>13627.32</v>
      </c>
    </row>
    <row r="659" spans="2:10" hidden="1" outlineLevel="1" x14ac:dyDescent="0.25">
      <c r="B659" s="42"/>
      <c r="E659" s="27" t="s">
        <v>17</v>
      </c>
      <c r="F659" s="27" t="s">
        <v>18</v>
      </c>
      <c r="G659" s="30">
        <v>4</v>
      </c>
      <c r="H659" s="27"/>
      <c r="I659" s="30">
        <v>6</v>
      </c>
      <c r="J659" s="27">
        <v>30377.010000000002</v>
      </c>
    </row>
    <row r="660" spans="2:10" hidden="1" outlineLevel="1" x14ac:dyDescent="0.25">
      <c r="B660" s="42"/>
      <c r="E660" s="27" t="s">
        <v>17</v>
      </c>
      <c r="F660" s="27" t="s">
        <v>18</v>
      </c>
      <c r="G660" s="30">
        <v>4</v>
      </c>
      <c r="H660" s="27"/>
      <c r="I660" s="30">
        <v>7</v>
      </c>
      <c r="J660" s="27">
        <v>66151.199999999997</v>
      </c>
    </row>
    <row r="661" spans="2:10" hidden="1" outlineLevel="1" x14ac:dyDescent="0.25">
      <c r="B661" s="42"/>
      <c r="E661" s="27" t="s">
        <v>17</v>
      </c>
      <c r="F661" s="27" t="s">
        <v>18</v>
      </c>
      <c r="G661" s="30">
        <v>4</v>
      </c>
      <c r="H661" s="27"/>
      <c r="I661" s="30">
        <v>9</v>
      </c>
      <c r="J661" s="27">
        <v>16947.23</v>
      </c>
    </row>
    <row r="662" spans="2:10" hidden="1" outlineLevel="1" x14ac:dyDescent="0.25">
      <c r="B662" s="42"/>
      <c r="E662" s="27" t="s">
        <v>17</v>
      </c>
      <c r="F662" s="27" t="s">
        <v>18</v>
      </c>
      <c r="G662" s="30">
        <v>4</v>
      </c>
      <c r="H662" s="27"/>
      <c r="I662" s="30">
        <v>12</v>
      </c>
      <c r="J662" s="27">
        <v>6207.61</v>
      </c>
    </row>
    <row r="663" spans="2:10" hidden="1" outlineLevel="1" x14ac:dyDescent="0.25">
      <c r="B663" s="42"/>
      <c r="E663" s="27" t="s">
        <v>17</v>
      </c>
      <c r="F663" s="27" t="s">
        <v>18</v>
      </c>
      <c r="G663" s="30">
        <v>4</v>
      </c>
      <c r="H663" s="27"/>
      <c r="I663" s="30">
        <v>13</v>
      </c>
      <c r="J663" s="27">
        <v>39205.270000000004</v>
      </c>
    </row>
    <row r="664" spans="2:10" hidden="1" outlineLevel="1" x14ac:dyDescent="0.25">
      <c r="B664" s="42"/>
      <c r="E664" s="27" t="s">
        <v>17</v>
      </c>
      <c r="F664" s="27" t="s">
        <v>48</v>
      </c>
      <c r="G664" s="30">
        <v>1</v>
      </c>
      <c r="H664" s="27"/>
      <c r="I664" s="30">
        <v>1</v>
      </c>
      <c r="J664" s="27">
        <v>6381.78</v>
      </c>
    </row>
    <row r="665" spans="2:10" hidden="1" outlineLevel="1" x14ac:dyDescent="0.25">
      <c r="B665" s="42"/>
      <c r="E665" s="27" t="s">
        <v>17</v>
      </c>
      <c r="F665" s="27" t="s">
        <v>48</v>
      </c>
      <c r="G665" s="30">
        <v>1</v>
      </c>
      <c r="H665" s="27"/>
      <c r="I665" s="30">
        <v>13</v>
      </c>
      <c r="J665" s="27">
        <v>23110.29</v>
      </c>
    </row>
    <row r="666" spans="2:10" hidden="1" outlineLevel="1" x14ac:dyDescent="0.25">
      <c r="B666" s="42"/>
      <c r="E666" s="27" t="s">
        <v>17</v>
      </c>
      <c r="F666" s="27" t="s">
        <v>16</v>
      </c>
      <c r="G666" s="30" t="s">
        <v>118</v>
      </c>
      <c r="H666" s="27"/>
      <c r="I666" s="30">
        <v>11</v>
      </c>
      <c r="J666" s="27">
        <v>6831.62</v>
      </c>
    </row>
    <row r="667" spans="2:10" hidden="1" outlineLevel="1" x14ac:dyDescent="0.25">
      <c r="B667" s="42"/>
      <c r="E667" s="27" t="s">
        <v>17</v>
      </c>
      <c r="F667" s="27" t="s">
        <v>16</v>
      </c>
      <c r="G667" s="30" t="s">
        <v>118</v>
      </c>
      <c r="H667" s="27"/>
      <c r="I667" s="30">
        <v>18</v>
      </c>
      <c r="J667" s="27">
        <v>25342.33</v>
      </c>
    </row>
    <row r="668" spans="2:10" hidden="1" outlineLevel="1" x14ac:dyDescent="0.25">
      <c r="B668" s="42"/>
      <c r="E668" s="27" t="s">
        <v>17</v>
      </c>
      <c r="F668" s="27" t="s">
        <v>16</v>
      </c>
      <c r="G668" s="30" t="s">
        <v>118</v>
      </c>
      <c r="H668" s="27"/>
      <c r="I668" s="30">
        <v>25</v>
      </c>
      <c r="J668" s="27">
        <v>13019.42</v>
      </c>
    </row>
    <row r="669" spans="2:10" hidden="1" outlineLevel="1" x14ac:dyDescent="0.25">
      <c r="B669" s="42"/>
      <c r="E669" s="27" t="s">
        <v>17</v>
      </c>
      <c r="F669" s="27" t="s">
        <v>16</v>
      </c>
      <c r="G669" s="30">
        <v>3</v>
      </c>
      <c r="H669" s="27"/>
      <c r="I669" s="30">
        <v>3</v>
      </c>
      <c r="J669" s="27">
        <v>27649.91</v>
      </c>
    </row>
    <row r="670" spans="2:10" hidden="1" outlineLevel="1" x14ac:dyDescent="0.25">
      <c r="B670" s="42"/>
      <c r="E670" s="27" t="s">
        <v>17</v>
      </c>
      <c r="F670" s="27" t="s">
        <v>16</v>
      </c>
      <c r="G670" s="29">
        <v>3</v>
      </c>
      <c r="H670" s="27"/>
      <c r="I670" s="30">
        <v>4</v>
      </c>
      <c r="J670" s="27">
        <v>27470.27</v>
      </c>
    </row>
    <row r="671" spans="2:10" hidden="1" outlineLevel="1" x14ac:dyDescent="0.25">
      <c r="B671" s="42"/>
      <c r="E671" s="27" t="s">
        <v>17</v>
      </c>
      <c r="F671" s="27" t="s">
        <v>16</v>
      </c>
      <c r="G671" s="30">
        <v>3</v>
      </c>
      <c r="H671" s="27"/>
      <c r="I671" s="30">
        <v>5</v>
      </c>
      <c r="J671" s="27">
        <v>10611.59</v>
      </c>
    </row>
    <row r="672" spans="2:10" hidden="1" outlineLevel="1" x14ac:dyDescent="0.25">
      <c r="B672" s="42"/>
      <c r="E672" s="27" t="s">
        <v>17</v>
      </c>
      <c r="F672" s="27" t="s">
        <v>16</v>
      </c>
      <c r="G672" s="30">
        <v>3</v>
      </c>
      <c r="H672" s="27"/>
      <c r="I672" s="30">
        <v>9</v>
      </c>
      <c r="J672" s="27">
        <v>24098.27</v>
      </c>
    </row>
    <row r="673" spans="2:10" hidden="1" outlineLevel="1" x14ac:dyDescent="0.25">
      <c r="B673" s="42"/>
      <c r="E673" s="27" t="s">
        <v>17</v>
      </c>
      <c r="F673" s="27" t="s">
        <v>16</v>
      </c>
      <c r="G673" s="30">
        <v>5</v>
      </c>
      <c r="H673" s="27"/>
      <c r="I673" s="30">
        <v>3</v>
      </c>
      <c r="J673" s="27">
        <v>64989.25</v>
      </c>
    </row>
    <row r="674" spans="2:10" hidden="1" outlineLevel="1" x14ac:dyDescent="0.25">
      <c r="B674" s="42"/>
      <c r="E674" s="27" t="s">
        <v>17</v>
      </c>
      <c r="F674" s="27" t="s">
        <v>16</v>
      </c>
      <c r="G674" s="30">
        <v>5</v>
      </c>
      <c r="H674" s="27"/>
      <c r="I674" s="30">
        <v>4</v>
      </c>
      <c r="J674" s="27">
        <v>5830.46</v>
      </c>
    </row>
    <row r="675" spans="2:10" hidden="1" outlineLevel="1" x14ac:dyDescent="0.25">
      <c r="B675" s="42"/>
      <c r="E675" s="27" t="s">
        <v>17</v>
      </c>
      <c r="F675" s="27" t="s">
        <v>16</v>
      </c>
      <c r="G675" s="30">
        <v>5</v>
      </c>
      <c r="H675" s="27"/>
      <c r="I675" s="30">
        <v>6</v>
      </c>
      <c r="J675" s="27">
        <v>7594.89</v>
      </c>
    </row>
    <row r="676" spans="2:10" hidden="1" outlineLevel="1" x14ac:dyDescent="0.25">
      <c r="B676" s="42"/>
      <c r="E676" s="27" t="s">
        <v>17</v>
      </c>
      <c r="F676" s="27" t="s">
        <v>16</v>
      </c>
      <c r="G676" s="30">
        <v>5</v>
      </c>
      <c r="H676" s="27"/>
      <c r="I676" s="30">
        <v>6</v>
      </c>
      <c r="J676" s="27">
        <v>25393.82</v>
      </c>
    </row>
    <row r="677" spans="2:10" hidden="1" outlineLevel="1" x14ac:dyDescent="0.25">
      <c r="B677" s="42"/>
      <c r="E677" s="27" t="s">
        <v>17</v>
      </c>
      <c r="F677" s="27" t="s">
        <v>16</v>
      </c>
      <c r="G677" s="30">
        <v>5</v>
      </c>
      <c r="H677" s="27"/>
      <c r="I677" s="30">
        <v>11</v>
      </c>
      <c r="J677" s="27">
        <v>11045.51</v>
      </c>
    </row>
    <row r="678" spans="2:10" hidden="1" outlineLevel="1" x14ac:dyDescent="0.25">
      <c r="B678" s="42"/>
      <c r="E678" s="27" t="s">
        <v>17</v>
      </c>
      <c r="F678" s="27" t="s">
        <v>16</v>
      </c>
      <c r="G678" s="30">
        <v>7</v>
      </c>
      <c r="H678" s="27"/>
      <c r="I678" s="30">
        <v>1</v>
      </c>
      <c r="J678" s="27">
        <v>12587.49</v>
      </c>
    </row>
    <row r="679" spans="2:10" hidden="1" outlineLevel="1" x14ac:dyDescent="0.25">
      <c r="B679" s="42"/>
      <c r="E679" s="27" t="s">
        <v>17</v>
      </c>
      <c r="F679" s="27" t="s">
        <v>16</v>
      </c>
      <c r="G679" s="30">
        <v>7</v>
      </c>
      <c r="H679" s="27"/>
      <c r="I679" s="30">
        <v>2</v>
      </c>
      <c r="J679" s="27">
        <v>5657.2100000000009</v>
      </c>
    </row>
    <row r="680" spans="2:10" hidden="1" outlineLevel="1" x14ac:dyDescent="0.25">
      <c r="B680" s="42"/>
      <c r="E680" s="27" t="s">
        <v>17</v>
      </c>
      <c r="F680" s="27" t="s">
        <v>16</v>
      </c>
      <c r="G680" s="30">
        <v>13</v>
      </c>
      <c r="H680" s="27"/>
      <c r="I680" s="30">
        <v>4</v>
      </c>
      <c r="J680" s="27">
        <v>8486.83</v>
      </c>
    </row>
    <row r="681" spans="2:10" hidden="1" outlineLevel="1" x14ac:dyDescent="0.25">
      <c r="B681" s="42"/>
      <c r="E681" s="27" t="s">
        <v>17</v>
      </c>
      <c r="F681" s="27" t="s">
        <v>23</v>
      </c>
      <c r="G681" s="30">
        <v>21</v>
      </c>
      <c r="H681" s="27"/>
      <c r="I681" s="30">
        <v>4</v>
      </c>
      <c r="J681" s="27">
        <v>26698.63</v>
      </c>
    </row>
    <row r="682" spans="2:10" hidden="1" outlineLevel="1" x14ac:dyDescent="0.25">
      <c r="B682" s="42"/>
      <c r="E682" s="27" t="s">
        <v>17</v>
      </c>
      <c r="F682" s="27" t="s">
        <v>23</v>
      </c>
      <c r="G682" s="30">
        <v>25</v>
      </c>
      <c r="H682" s="27"/>
      <c r="I682" s="30">
        <v>1</v>
      </c>
      <c r="J682" s="27">
        <v>37143.620000000003</v>
      </c>
    </row>
    <row r="683" spans="2:10" hidden="1" outlineLevel="1" x14ac:dyDescent="0.25">
      <c r="B683" s="42"/>
      <c r="E683" s="27" t="s">
        <v>17</v>
      </c>
      <c r="F683" s="27" t="s">
        <v>23</v>
      </c>
      <c r="G683" s="30">
        <v>25</v>
      </c>
      <c r="H683" s="27"/>
      <c r="I683" s="30">
        <v>11</v>
      </c>
      <c r="J683" s="27">
        <v>8483.0499999999993</v>
      </c>
    </row>
    <row r="684" spans="2:10" hidden="1" outlineLevel="1" x14ac:dyDescent="0.25">
      <c r="B684" s="42"/>
      <c r="E684" s="27" t="s">
        <v>17</v>
      </c>
      <c r="F684" s="27" t="s">
        <v>23</v>
      </c>
      <c r="G684" s="30">
        <v>27</v>
      </c>
      <c r="H684" s="27"/>
      <c r="I684" s="30">
        <v>7</v>
      </c>
      <c r="J684" s="27">
        <v>19577.89</v>
      </c>
    </row>
    <row r="685" spans="2:10" hidden="1" outlineLevel="1" x14ac:dyDescent="0.25">
      <c r="B685" s="42"/>
      <c r="E685" s="27" t="s">
        <v>17</v>
      </c>
      <c r="F685" s="27" t="s">
        <v>23</v>
      </c>
      <c r="G685" s="30">
        <v>27</v>
      </c>
      <c r="H685" s="27"/>
      <c r="I685" s="30">
        <v>10</v>
      </c>
      <c r="J685" s="27">
        <v>9054.94</v>
      </c>
    </row>
    <row r="686" spans="2:10" hidden="1" outlineLevel="1" x14ac:dyDescent="0.25">
      <c r="B686" s="42"/>
      <c r="E686" s="27" t="s">
        <v>17</v>
      </c>
      <c r="F686" s="27" t="s">
        <v>22</v>
      </c>
      <c r="G686" s="30">
        <v>42</v>
      </c>
      <c r="H686" s="27"/>
      <c r="I686" s="30">
        <v>6</v>
      </c>
      <c r="J686" s="27">
        <v>44114.840000000004</v>
      </c>
    </row>
    <row r="687" spans="2:10" hidden="1" outlineLevel="1" x14ac:dyDescent="0.25">
      <c r="B687" s="42"/>
      <c r="E687" s="27" t="s">
        <v>17</v>
      </c>
      <c r="F687" s="27" t="s">
        <v>19</v>
      </c>
      <c r="G687" s="30">
        <v>1</v>
      </c>
      <c r="H687" s="27"/>
      <c r="I687" s="30">
        <v>3</v>
      </c>
      <c r="J687" s="27">
        <v>16686.420000000002</v>
      </c>
    </row>
    <row r="688" spans="2:10" hidden="1" outlineLevel="1" x14ac:dyDescent="0.25">
      <c r="B688" s="42"/>
      <c r="E688" s="27" t="s">
        <v>17</v>
      </c>
      <c r="F688" s="27" t="s">
        <v>19</v>
      </c>
      <c r="G688" s="30">
        <v>1</v>
      </c>
      <c r="H688" s="27"/>
      <c r="I688" s="30">
        <v>4</v>
      </c>
      <c r="J688" s="27">
        <v>17565.78</v>
      </c>
    </row>
    <row r="689" spans="2:10" hidden="1" outlineLevel="1" x14ac:dyDescent="0.25">
      <c r="B689" s="42"/>
      <c r="E689" s="27" t="s">
        <v>17</v>
      </c>
      <c r="F689" s="27" t="s">
        <v>19</v>
      </c>
      <c r="G689" s="30">
        <v>2</v>
      </c>
      <c r="H689" s="27"/>
      <c r="I689" s="30">
        <v>3</v>
      </c>
      <c r="J689" s="27">
        <v>5897.01</v>
      </c>
    </row>
    <row r="690" spans="2:10" hidden="1" outlineLevel="1" x14ac:dyDescent="0.25">
      <c r="B690" s="42"/>
      <c r="E690" s="27" t="s">
        <v>17</v>
      </c>
      <c r="F690" s="27" t="s">
        <v>19</v>
      </c>
      <c r="G690" s="30">
        <v>4</v>
      </c>
      <c r="H690" s="27"/>
      <c r="I690" s="30">
        <v>2</v>
      </c>
      <c r="J690" s="27">
        <v>9668.24</v>
      </c>
    </row>
    <row r="691" spans="2:10" hidden="1" outlineLevel="1" x14ac:dyDescent="0.25">
      <c r="B691" s="42"/>
      <c r="E691" s="27" t="s">
        <v>17</v>
      </c>
      <c r="F691" s="27" t="s">
        <v>19</v>
      </c>
      <c r="G691" s="30">
        <v>4</v>
      </c>
      <c r="H691" s="27"/>
      <c r="I691" s="30">
        <v>5</v>
      </c>
      <c r="J691" s="27">
        <v>15734.9</v>
      </c>
    </row>
    <row r="692" spans="2:10" hidden="1" outlineLevel="1" x14ac:dyDescent="0.25">
      <c r="B692" s="42"/>
      <c r="E692" s="27" t="s">
        <v>17</v>
      </c>
      <c r="F692" s="27" t="s">
        <v>20</v>
      </c>
      <c r="G692" s="30">
        <v>3</v>
      </c>
      <c r="H692" s="27"/>
      <c r="I692" s="30">
        <v>2</v>
      </c>
      <c r="J692" s="27">
        <v>4616.3599999999997</v>
      </c>
    </row>
    <row r="693" spans="2:10" hidden="1" outlineLevel="1" x14ac:dyDescent="0.25">
      <c r="B693" s="42"/>
      <c r="E693" s="27" t="s">
        <v>17</v>
      </c>
      <c r="F693" s="27" t="s">
        <v>20</v>
      </c>
      <c r="G693" s="30">
        <v>3</v>
      </c>
      <c r="H693" s="27"/>
      <c r="I693" s="30">
        <v>5</v>
      </c>
      <c r="J693" s="27">
        <v>13927.59</v>
      </c>
    </row>
    <row r="694" spans="2:10" hidden="1" outlineLevel="1" x14ac:dyDescent="0.25">
      <c r="B694" s="42"/>
      <c r="E694" s="27" t="s">
        <v>17</v>
      </c>
      <c r="F694" s="27" t="s">
        <v>20</v>
      </c>
      <c r="G694" s="30">
        <v>3</v>
      </c>
      <c r="H694" s="27"/>
      <c r="I694" s="30">
        <v>7</v>
      </c>
      <c r="J694" s="27">
        <v>51364.26</v>
      </c>
    </row>
    <row r="695" spans="2:10" hidden="1" outlineLevel="1" x14ac:dyDescent="0.25">
      <c r="B695" s="42"/>
      <c r="E695" s="27" t="s">
        <v>17</v>
      </c>
      <c r="F695" s="27" t="s">
        <v>20</v>
      </c>
      <c r="G695" s="30">
        <v>3</v>
      </c>
      <c r="H695" s="27"/>
      <c r="I695" s="30">
        <v>8</v>
      </c>
      <c r="J695" s="27">
        <v>7429.18</v>
      </c>
    </row>
    <row r="696" spans="2:10" hidden="1" outlineLevel="1" x14ac:dyDescent="0.25">
      <c r="B696" s="42"/>
      <c r="E696" s="27" t="s">
        <v>17</v>
      </c>
      <c r="F696" s="27" t="s">
        <v>20</v>
      </c>
      <c r="G696" s="30">
        <v>3</v>
      </c>
      <c r="H696" s="27"/>
      <c r="I696" s="30">
        <v>12</v>
      </c>
      <c r="J696" s="27">
        <v>7445.9800000000005</v>
      </c>
    </row>
    <row r="697" spans="2:10" hidden="1" outlineLevel="1" x14ac:dyDescent="0.25">
      <c r="B697" s="42"/>
      <c r="E697" s="27" t="s">
        <v>17</v>
      </c>
      <c r="F697" s="27" t="s">
        <v>20</v>
      </c>
      <c r="G697" s="30">
        <v>5</v>
      </c>
      <c r="H697" s="27"/>
      <c r="I697" s="30">
        <v>9</v>
      </c>
      <c r="J697" s="27">
        <v>4076.84</v>
      </c>
    </row>
    <row r="698" spans="2:10" hidden="1" outlineLevel="1" x14ac:dyDescent="0.25">
      <c r="B698" s="42"/>
      <c r="E698" s="27" t="s">
        <v>17</v>
      </c>
      <c r="F698" s="27" t="s">
        <v>20</v>
      </c>
      <c r="G698" s="30">
        <v>5</v>
      </c>
      <c r="H698" s="27"/>
      <c r="I698" s="30">
        <v>12</v>
      </c>
      <c r="J698" s="27">
        <v>13239.56</v>
      </c>
    </row>
    <row r="699" spans="2:10" hidden="1" outlineLevel="1" x14ac:dyDescent="0.25">
      <c r="B699" s="42"/>
      <c r="E699" s="27" t="s">
        <v>17</v>
      </c>
      <c r="F699" s="27" t="s">
        <v>20</v>
      </c>
      <c r="G699" s="30">
        <v>5</v>
      </c>
      <c r="H699" s="27"/>
      <c r="I699" s="30">
        <v>14</v>
      </c>
      <c r="J699" s="27">
        <v>21147.08</v>
      </c>
    </row>
    <row r="700" spans="2:10" hidden="1" outlineLevel="1" x14ac:dyDescent="0.25">
      <c r="B700" s="42"/>
      <c r="E700" s="27" t="s">
        <v>17</v>
      </c>
      <c r="F700" s="27" t="s">
        <v>20</v>
      </c>
      <c r="G700" s="30">
        <v>5</v>
      </c>
      <c r="H700" s="27"/>
      <c r="I700" s="30">
        <v>18</v>
      </c>
      <c r="J700" s="27">
        <v>33468.340000000004</v>
      </c>
    </row>
    <row r="701" spans="2:10" hidden="1" outlineLevel="1" x14ac:dyDescent="0.25">
      <c r="B701" s="42"/>
      <c r="E701" s="27" t="s">
        <v>17</v>
      </c>
      <c r="F701" s="27" t="s">
        <v>20</v>
      </c>
      <c r="G701" s="30">
        <v>5</v>
      </c>
      <c r="H701" s="27"/>
      <c r="I701" s="30">
        <v>20</v>
      </c>
      <c r="J701" s="27">
        <v>6874.42</v>
      </c>
    </row>
    <row r="702" spans="2:10" hidden="1" outlineLevel="1" x14ac:dyDescent="0.25">
      <c r="B702" s="42"/>
      <c r="E702" s="27" t="s">
        <v>17</v>
      </c>
      <c r="F702" s="27" t="s">
        <v>21</v>
      </c>
      <c r="G702" s="30">
        <v>95</v>
      </c>
      <c r="H702" s="27"/>
      <c r="I702" s="30">
        <v>1</v>
      </c>
      <c r="J702" s="27">
        <v>24241.55</v>
      </c>
    </row>
    <row r="703" spans="2:10" hidden="1" outlineLevel="1" x14ac:dyDescent="0.25">
      <c r="B703" s="42"/>
      <c r="E703" s="27" t="s">
        <v>17</v>
      </c>
      <c r="F703" s="27" t="s">
        <v>16</v>
      </c>
      <c r="G703" s="30">
        <v>3</v>
      </c>
      <c r="H703" s="27"/>
      <c r="I703" s="30">
        <v>3</v>
      </c>
      <c r="J703" s="27">
        <v>7741.17</v>
      </c>
    </row>
    <row r="704" spans="2:10" hidden="1" outlineLevel="1" x14ac:dyDescent="0.25">
      <c r="B704" s="42"/>
      <c r="E704" s="27" t="s">
        <v>17</v>
      </c>
      <c r="F704" s="27" t="s">
        <v>24</v>
      </c>
      <c r="G704" s="30">
        <v>72</v>
      </c>
      <c r="H704" s="27"/>
      <c r="I704" s="30">
        <v>2</v>
      </c>
      <c r="J704" s="27">
        <v>7203.68</v>
      </c>
    </row>
    <row r="705" spans="1:10" hidden="1" outlineLevel="1" x14ac:dyDescent="0.25">
      <c r="B705" s="42"/>
      <c r="E705" s="27" t="s">
        <v>17</v>
      </c>
      <c r="F705" s="27" t="s">
        <v>24</v>
      </c>
      <c r="G705" s="30">
        <v>72</v>
      </c>
      <c r="H705" s="27"/>
      <c r="I705" s="30">
        <v>7</v>
      </c>
      <c r="J705" s="27">
        <v>11770.2</v>
      </c>
    </row>
    <row r="706" spans="1:10" hidden="1" outlineLevel="1" x14ac:dyDescent="0.25">
      <c r="B706" s="42"/>
      <c r="E706" s="27" t="s">
        <v>17</v>
      </c>
      <c r="F706" s="27" t="s">
        <v>16</v>
      </c>
      <c r="G706" s="30">
        <v>3</v>
      </c>
      <c r="H706" s="27"/>
      <c r="I706" s="30">
        <v>7</v>
      </c>
      <c r="J706" s="27">
        <v>7599.37</v>
      </c>
    </row>
    <row r="707" spans="1:10" hidden="1" outlineLevel="1" x14ac:dyDescent="0.25">
      <c r="B707" s="42"/>
      <c r="E707" s="27" t="s">
        <v>17</v>
      </c>
      <c r="F707" s="27" t="s">
        <v>18</v>
      </c>
      <c r="G707" s="30">
        <v>3</v>
      </c>
      <c r="H707" s="27"/>
      <c r="I707" s="30">
        <v>2</v>
      </c>
      <c r="J707" s="27">
        <v>4826.38</v>
      </c>
    </row>
    <row r="708" spans="1:10" hidden="1" outlineLevel="1" x14ac:dyDescent="0.25">
      <c r="B708" s="42"/>
      <c r="E708" s="27" t="s">
        <v>40</v>
      </c>
      <c r="F708" s="27" t="s">
        <v>95</v>
      </c>
      <c r="G708" s="30">
        <v>6</v>
      </c>
      <c r="H708" s="27"/>
      <c r="I708" s="30">
        <v>4</v>
      </c>
      <c r="J708" s="27">
        <v>8228.68</v>
      </c>
    </row>
    <row r="709" spans="1:10" hidden="1" outlineLevel="1" x14ac:dyDescent="0.25">
      <c r="B709" s="42"/>
      <c r="E709" s="27" t="s">
        <v>40</v>
      </c>
      <c r="F709" s="27" t="s">
        <v>95</v>
      </c>
      <c r="G709" s="30">
        <v>6</v>
      </c>
      <c r="H709" s="27"/>
      <c r="I709" s="30">
        <v>8</v>
      </c>
      <c r="J709" s="27">
        <v>10858.14</v>
      </c>
    </row>
    <row r="710" spans="1:10" hidden="1" outlineLevel="1" x14ac:dyDescent="0.25">
      <c r="B710" s="42"/>
      <c r="E710" s="27" t="s">
        <v>40</v>
      </c>
      <c r="F710" s="27" t="s">
        <v>95</v>
      </c>
      <c r="G710" s="30">
        <v>7</v>
      </c>
      <c r="H710" s="27"/>
      <c r="I710" s="30">
        <v>2</v>
      </c>
      <c r="J710" s="27">
        <v>11514</v>
      </c>
    </row>
    <row r="711" spans="1:10" hidden="1" outlineLevel="1" x14ac:dyDescent="0.25">
      <c r="B711" s="42"/>
      <c r="E711" s="27" t="s">
        <v>40</v>
      </c>
      <c r="F711" s="27" t="s">
        <v>95</v>
      </c>
      <c r="G711" s="30">
        <v>24</v>
      </c>
      <c r="H711" s="27"/>
      <c r="I711" s="30">
        <v>6</v>
      </c>
      <c r="J711" s="27">
        <v>14269.650000000001</v>
      </c>
    </row>
    <row r="712" spans="1:10" hidden="1" outlineLevel="1" x14ac:dyDescent="0.25">
      <c r="B712" s="42"/>
      <c r="E712" s="27" t="s">
        <v>40</v>
      </c>
      <c r="F712" s="27" t="s">
        <v>95</v>
      </c>
      <c r="G712" s="30">
        <v>25</v>
      </c>
      <c r="H712" s="27"/>
      <c r="I712" s="30">
        <v>5</v>
      </c>
      <c r="J712" s="27">
        <v>8488.7800000000007</v>
      </c>
    </row>
    <row r="713" spans="1:10" hidden="1" outlineLevel="1" x14ac:dyDescent="0.25">
      <c r="B713" s="42"/>
      <c r="E713" s="27" t="s">
        <v>40</v>
      </c>
      <c r="F713" s="27" t="s">
        <v>95</v>
      </c>
      <c r="G713" s="30">
        <v>25</v>
      </c>
      <c r="H713" s="27"/>
      <c r="I713" s="30">
        <v>7</v>
      </c>
      <c r="J713" s="27">
        <v>12554.56</v>
      </c>
    </row>
    <row r="714" spans="1:10" ht="38.25" customHeight="1" collapsed="1" x14ac:dyDescent="0.25">
      <c r="A714" s="5" t="s">
        <v>101</v>
      </c>
      <c r="B714" s="37" t="s">
        <v>123</v>
      </c>
      <c r="C714" s="6" t="s">
        <v>119</v>
      </c>
      <c r="D714" s="7" t="s">
        <v>37</v>
      </c>
      <c r="E714" s="6"/>
      <c r="F714" s="6"/>
      <c r="G714" s="8"/>
      <c r="H714" s="8"/>
      <c r="I714" s="9"/>
      <c r="J714" s="10">
        <f>J715+J716</f>
        <v>0</v>
      </c>
    </row>
    <row r="715" spans="1:10" x14ac:dyDescent="0.25">
      <c r="A715" s="11"/>
      <c r="B715" s="38"/>
      <c r="C715" s="13"/>
      <c r="D715" s="14" t="s">
        <v>36</v>
      </c>
      <c r="E715" s="15"/>
      <c r="F715" s="13"/>
      <c r="G715" s="16"/>
      <c r="H715" s="16"/>
      <c r="I715" s="17"/>
      <c r="J715" s="34"/>
    </row>
    <row r="716" spans="1:10" x14ac:dyDescent="0.25">
      <c r="A716" s="19"/>
      <c r="B716" s="39"/>
      <c r="C716" s="21"/>
      <c r="D716" s="22" t="s">
        <v>35</v>
      </c>
      <c r="E716" s="23"/>
      <c r="F716" s="21"/>
      <c r="G716" s="24"/>
      <c r="H716" s="24"/>
      <c r="I716" s="25"/>
      <c r="J716" s="26"/>
    </row>
    <row r="717" spans="1:10" x14ac:dyDescent="0.25">
      <c r="A717" s="5" t="s">
        <v>101</v>
      </c>
      <c r="B717" s="37" t="s">
        <v>124</v>
      </c>
      <c r="C717" s="6" t="s">
        <v>120</v>
      </c>
      <c r="D717" s="7" t="s">
        <v>37</v>
      </c>
      <c r="E717" s="6"/>
      <c r="F717" s="6"/>
      <c r="G717" s="8"/>
      <c r="H717" s="8"/>
      <c r="I717" s="9"/>
      <c r="J717" s="10">
        <f>J718+J719</f>
        <v>0</v>
      </c>
    </row>
    <row r="718" spans="1:10" x14ac:dyDescent="0.25">
      <c r="A718" s="11"/>
      <c r="B718" s="38"/>
      <c r="C718" s="13"/>
      <c r="D718" s="14" t="s">
        <v>36</v>
      </c>
      <c r="E718" s="15"/>
      <c r="F718" s="13"/>
      <c r="G718" s="16"/>
      <c r="H718" s="16"/>
      <c r="I718" s="17"/>
      <c r="J718" s="34"/>
    </row>
    <row r="719" spans="1:10" x14ac:dyDescent="0.25">
      <c r="A719" s="19"/>
      <c r="B719" s="39"/>
      <c r="C719" s="21"/>
      <c r="D719" s="22" t="s">
        <v>35</v>
      </c>
      <c r="E719" s="23"/>
      <c r="F719" s="21"/>
      <c r="G719" s="24"/>
      <c r="H719" s="24"/>
      <c r="I719" s="25"/>
      <c r="J719" s="26"/>
    </row>
    <row r="720" spans="1:10" ht="26.4" x14ac:dyDescent="0.25">
      <c r="A720" s="5" t="s">
        <v>101</v>
      </c>
      <c r="B720" s="37" t="s">
        <v>125</v>
      </c>
      <c r="C720" s="6" t="s">
        <v>121</v>
      </c>
      <c r="D720" s="7" t="s">
        <v>37</v>
      </c>
      <c r="E720" s="6"/>
      <c r="F720" s="6"/>
      <c r="G720" s="8"/>
      <c r="H720" s="8"/>
      <c r="I720" s="9"/>
      <c r="J720" s="10">
        <f>J721+J722</f>
        <v>157437.43</v>
      </c>
    </row>
    <row r="721" spans="1:10" x14ac:dyDescent="0.25">
      <c r="A721" s="11"/>
      <c r="B721" s="38"/>
      <c r="C721" s="13"/>
      <c r="D721" s="14" t="s">
        <v>36</v>
      </c>
      <c r="E721" s="15"/>
      <c r="F721" s="13"/>
      <c r="G721" s="16"/>
      <c r="H721" s="16"/>
      <c r="I721" s="17"/>
      <c r="J721" s="34">
        <v>157437.43</v>
      </c>
    </row>
    <row r="722" spans="1:10" x14ac:dyDescent="0.25">
      <c r="A722" s="19"/>
      <c r="B722" s="39"/>
      <c r="C722" s="21"/>
      <c r="D722" s="22" t="s">
        <v>35</v>
      </c>
      <c r="E722" s="23"/>
      <c r="F722" s="21"/>
      <c r="G722" s="24"/>
      <c r="H722" s="24"/>
      <c r="I722" s="25"/>
      <c r="J722" s="26"/>
    </row>
    <row r="723" spans="1:10" ht="39.6" x14ac:dyDescent="0.25">
      <c r="A723" s="5" t="s">
        <v>101</v>
      </c>
      <c r="B723" s="37" t="s">
        <v>126</v>
      </c>
      <c r="C723" s="6" t="s">
        <v>122</v>
      </c>
      <c r="D723" s="7" t="s">
        <v>37</v>
      </c>
      <c r="E723" s="6"/>
      <c r="F723" s="6"/>
      <c r="G723" s="8"/>
      <c r="H723" s="8"/>
      <c r="I723" s="9"/>
      <c r="J723" s="10">
        <f>J724+J725</f>
        <v>794123.33</v>
      </c>
    </row>
    <row r="724" spans="1:10" x14ac:dyDescent="0.25">
      <c r="A724" s="11"/>
      <c r="B724" s="38"/>
      <c r="C724" s="13"/>
      <c r="D724" s="14" t="s">
        <v>36</v>
      </c>
      <c r="E724" s="15"/>
      <c r="F724" s="13"/>
      <c r="G724" s="16"/>
      <c r="H724" s="16"/>
      <c r="I724" s="17"/>
      <c r="J724" s="34">
        <v>788987.61</v>
      </c>
    </row>
    <row r="725" spans="1:10" x14ac:dyDescent="0.25">
      <c r="A725" s="19"/>
      <c r="B725" s="39"/>
      <c r="C725" s="21"/>
      <c r="D725" s="22" t="s">
        <v>35</v>
      </c>
      <c r="E725" s="23"/>
      <c r="F725" s="21"/>
      <c r="G725" s="24"/>
      <c r="H725" s="24"/>
      <c r="I725" s="25"/>
      <c r="J725" s="26">
        <f>SUM(J726)</f>
        <v>5135.72</v>
      </c>
    </row>
    <row r="726" spans="1:10" hidden="1" outlineLevel="1" x14ac:dyDescent="0.25">
      <c r="B726" s="42"/>
      <c r="E726" s="27" t="s">
        <v>17</v>
      </c>
      <c r="F726" s="27" t="s">
        <v>27</v>
      </c>
      <c r="G726" s="30">
        <v>3</v>
      </c>
      <c r="H726" s="27"/>
      <c r="I726" s="30">
        <v>78</v>
      </c>
      <c r="J726" s="27">
        <v>5135.72</v>
      </c>
    </row>
    <row r="727" spans="1:10" ht="26.4" collapsed="1" x14ac:dyDescent="0.25">
      <c r="A727" s="5" t="s">
        <v>101</v>
      </c>
      <c r="B727" s="37" t="s">
        <v>129</v>
      </c>
      <c r="C727" s="6">
        <v>4706035323</v>
      </c>
      <c r="D727" s="7" t="s">
        <v>37</v>
      </c>
      <c r="E727" s="6"/>
      <c r="F727" s="6"/>
      <c r="G727" s="8"/>
      <c r="H727" s="8"/>
      <c r="I727" s="9"/>
      <c r="J727" s="10">
        <f>J728+J729</f>
        <v>17677.32</v>
      </c>
    </row>
    <row r="728" spans="1:10" x14ac:dyDescent="0.25">
      <c r="A728" s="11"/>
      <c r="B728" s="40"/>
      <c r="C728" s="13"/>
      <c r="D728" s="14" t="s">
        <v>36</v>
      </c>
      <c r="E728" s="15"/>
      <c r="F728" s="13"/>
      <c r="G728" s="16"/>
      <c r="H728" s="16"/>
      <c r="I728" s="17"/>
      <c r="J728" s="34">
        <v>2942.86</v>
      </c>
    </row>
    <row r="729" spans="1:10" x14ac:dyDescent="0.25">
      <c r="A729" s="19"/>
      <c r="B729" s="41"/>
      <c r="C729" s="21"/>
      <c r="D729" s="22" t="s">
        <v>35</v>
      </c>
      <c r="E729" s="23"/>
      <c r="F729" s="21"/>
      <c r="G729" s="24"/>
      <c r="H729" s="24"/>
      <c r="I729" s="25"/>
      <c r="J729" s="26">
        <f>SUM(J730:J732)</f>
        <v>14734.46</v>
      </c>
    </row>
    <row r="730" spans="1:10" hidden="1" outlineLevel="1" x14ac:dyDescent="0.25">
      <c r="B730" s="42"/>
      <c r="E730" s="27" t="s">
        <v>17</v>
      </c>
      <c r="F730" s="27" t="s">
        <v>42</v>
      </c>
      <c r="G730" s="30">
        <v>8</v>
      </c>
      <c r="H730" s="27"/>
      <c r="I730" s="30">
        <v>12</v>
      </c>
      <c r="J730" s="27">
        <v>4650.29</v>
      </c>
    </row>
    <row r="731" spans="1:10" hidden="1" outlineLevel="1" x14ac:dyDescent="0.25">
      <c r="B731" s="42"/>
      <c r="E731" s="27" t="s">
        <v>17</v>
      </c>
      <c r="F731" s="27" t="s">
        <v>42</v>
      </c>
      <c r="G731" s="30">
        <v>8</v>
      </c>
      <c r="H731" s="27"/>
      <c r="I731" s="30">
        <v>112</v>
      </c>
      <c r="J731" s="27">
        <v>5262.01</v>
      </c>
    </row>
    <row r="732" spans="1:10" hidden="1" outlineLevel="1" x14ac:dyDescent="0.25">
      <c r="B732" s="42"/>
      <c r="E732" s="27" t="s">
        <v>17</v>
      </c>
      <c r="F732" s="27" t="s">
        <v>42</v>
      </c>
      <c r="G732" s="30">
        <v>8</v>
      </c>
      <c r="H732" s="27"/>
      <c r="I732" s="30">
        <v>172</v>
      </c>
      <c r="J732" s="27">
        <v>4822.16</v>
      </c>
    </row>
    <row r="733" spans="1:10" ht="26.4" collapsed="1" x14ac:dyDescent="0.25">
      <c r="A733" s="5" t="s">
        <v>101</v>
      </c>
      <c r="B733" s="37" t="s">
        <v>130</v>
      </c>
      <c r="C733" s="6">
        <v>4706038780</v>
      </c>
      <c r="D733" s="7" t="s">
        <v>37</v>
      </c>
      <c r="E733" s="6"/>
      <c r="F733" s="6"/>
      <c r="G733" s="8"/>
      <c r="H733" s="8"/>
      <c r="I733" s="9"/>
      <c r="J733" s="10">
        <f>J734+J735</f>
        <v>7600.97</v>
      </c>
    </row>
    <row r="734" spans="1:10" x14ac:dyDescent="0.25">
      <c r="A734" s="11"/>
      <c r="B734" s="40"/>
      <c r="C734" s="13"/>
      <c r="D734" s="14" t="s">
        <v>36</v>
      </c>
      <c r="E734" s="15"/>
      <c r="F734" s="13"/>
      <c r="G734" s="16"/>
      <c r="H734" s="16"/>
      <c r="I734" s="17"/>
      <c r="J734" s="34"/>
    </row>
    <row r="735" spans="1:10" x14ac:dyDescent="0.25">
      <c r="A735" s="19"/>
      <c r="B735" s="41"/>
      <c r="C735" s="21"/>
      <c r="D735" s="22" t="s">
        <v>35</v>
      </c>
      <c r="E735" s="23"/>
      <c r="F735" s="21"/>
      <c r="G735" s="24"/>
      <c r="H735" s="24"/>
      <c r="I735" s="25"/>
      <c r="J735" s="26">
        <f>SUM(J736:J736)</f>
        <v>7600.97</v>
      </c>
    </row>
    <row r="736" spans="1:10" hidden="1" outlineLevel="1" x14ac:dyDescent="0.25">
      <c r="B736" s="42"/>
      <c r="E736" s="27" t="s">
        <v>33</v>
      </c>
      <c r="F736" s="27" t="s">
        <v>84</v>
      </c>
      <c r="G736" s="30">
        <v>5</v>
      </c>
      <c r="H736" s="27"/>
      <c r="I736" s="30">
        <v>217</v>
      </c>
      <c r="J736" s="27">
        <v>7600.97</v>
      </c>
    </row>
    <row r="737" spans="1:10" collapsed="1" x14ac:dyDescent="0.25">
      <c r="A737" s="5" t="s">
        <v>101</v>
      </c>
      <c r="B737" s="37" t="s">
        <v>132</v>
      </c>
      <c r="C737" s="6">
        <v>4706004830</v>
      </c>
      <c r="D737" s="7" t="s">
        <v>37</v>
      </c>
      <c r="E737" s="6"/>
      <c r="F737" s="6"/>
      <c r="G737" s="8"/>
      <c r="H737" s="8"/>
      <c r="I737" s="9"/>
      <c r="J737" s="10">
        <f>J738+J739</f>
        <v>0</v>
      </c>
    </row>
    <row r="738" spans="1:10" x14ac:dyDescent="0.25">
      <c r="A738" s="11"/>
      <c r="B738" s="40"/>
      <c r="C738" s="13"/>
      <c r="D738" s="14" t="s">
        <v>36</v>
      </c>
      <c r="E738" s="15"/>
      <c r="F738" s="13"/>
      <c r="G738" s="16"/>
      <c r="H738" s="16"/>
      <c r="I738" s="17"/>
      <c r="J738" s="34"/>
    </row>
    <row r="739" spans="1:10" x14ac:dyDescent="0.25">
      <c r="A739" s="19"/>
      <c r="B739" s="41"/>
      <c r="C739" s="21"/>
      <c r="D739" s="22" t="s">
        <v>35</v>
      </c>
      <c r="E739" s="23"/>
      <c r="F739" s="21"/>
      <c r="G739" s="24"/>
      <c r="H739" s="24"/>
      <c r="I739" s="25"/>
      <c r="J739" s="26"/>
    </row>
    <row r="740" spans="1:10" x14ac:dyDescent="0.25">
      <c r="A740" s="5" t="s">
        <v>101</v>
      </c>
      <c r="B740" s="37" t="s">
        <v>134</v>
      </c>
      <c r="C740" s="6">
        <v>4706004830</v>
      </c>
      <c r="D740" s="7" t="s">
        <v>37</v>
      </c>
      <c r="E740" s="6"/>
      <c r="F740" s="6"/>
      <c r="G740" s="8"/>
      <c r="H740" s="8"/>
      <c r="I740" s="9"/>
      <c r="J740" s="10">
        <f>J741+J742</f>
        <v>16414.14</v>
      </c>
    </row>
    <row r="741" spans="1:10" x14ac:dyDescent="0.25">
      <c r="A741" s="11"/>
      <c r="B741" s="38"/>
      <c r="C741" s="13"/>
      <c r="D741" s="14" t="s">
        <v>36</v>
      </c>
      <c r="E741" s="15"/>
      <c r="F741" s="13"/>
      <c r="G741" s="16"/>
      <c r="H741" s="16"/>
      <c r="I741" s="17"/>
      <c r="J741" s="34"/>
    </row>
    <row r="742" spans="1:10" x14ac:dyDescent="0.25">
      <c r="A742" s="19"/>
      <c r="B742" s="39"/>
      <c r="C742" s="21"/>
      <c r="D742" s="22" t="s">
        <v>35</v>
      </c>
      <c r="E742" s="23"/>
      <c r="F742" s="21"/>
      <c r="G742" s="24"/>
      <c r="H742" s="24"/>
      <c r="I742" s="25"/>
      <c r="J742" s="26">
        <f>SUM(J743:J745)</f>
        <v>16414.14</v>
      </c>
    </row>
    <row r="743" spans="1:10" hidden="1" outlineLevel="1" x14ac:dyDescent="0.25">
      <c r="B743" s="42"/>
      <c r="E743" s="27" t="s">
        <v>31</v>
      </c>
      <c r="F743" s="27" t="s">
        <v>18</v>
      </c>
      <c r="G743" s="30">
        <v>1</v>
      </c>
      <c r="H743" s="27"/>
      <c r="I743" s="30">
        <v>12</v>
      </c>
      <c r="J743" s="27">
        <v>6586.45</v>
      </c>
    </row>
    <row r="744" spans="1:10" hidden="1" outlineLevel="1" x14ac:dyDescent="0.25">
      <c r="B744" s="42"/>
      <c r="E744" s="27" t="s">
        <v>31</v>
      </c>
      <c r="F744" s="27" t="s">
        <v>18</v>
      </c>
      <c r="G744" s="30">
        <v>1</v>
      </c>
      <c r="H744" s="27"/>
      <c r="I744" s="30">
        <v>15</v>
      </c>
      <c r="J744" s="27">
        <v>4310.55</v>
      </c>
    </row>
    <row r="745" spans="1:10" hidden="1" outlineLevel="1" x14ac:dyDescent="0.25">
      <c r="B745" s="42"/>
      <c r="E745" s="27" t="s">
        <v>31</v>
      </c>
      <c r="F745" s="27" t="s">
        <v>18</v>
      </c>
      <c r="G745" s="30">
        <v>1</v>
      </c>
      <c r="H745" s="27"/>
      <c r="I745" s="30">
        <v>19</v>
      </c>
      <c r="J745" s="27">
        <v>5517.14</v>
      </c>
    </row>
    <row r="746" spans="1:10" ht="26.4" collapsed="1" x14ac:dyDescent="0.25">
      <c r="A746" s="5" t="s">
        <v>101</v>
      </c>
      <c r="B746" s="37" t="s">
        <v>135</v>
      </c>
      <c r="C746" s="6">
        <v>4706028414</v>
      </c>
      <c r="D746" s="7" t="s">
        <v>37</v>
      </c>
      <c r="E746" s="6"/>
      <c r="F746" s="6"/>
      <c r="G746" s="8"/>
      <c r="H746" s="8"/>
      <c r="I746" s="9"/>
      <c r="J746" s="10">
        <f>J747+J748</f>
        <v>0</v>
      </c>
    </row>
    <row r="747" spans="1:10" x14ac:dyDescent="0.25">
      <c r="A747" s="11"/>
      <c r="B747" s="38"/>
      <c r="C747" s="13"/>
      <c r="D747" s="14" t="s">
        <v>36</v>
      </c>
      <c r="E747" s="15"/>
      <c r="F747" s="13"/>
      <c r="G747" s="16"/>
      <c r="H747" s="16"/>
      <c r="I747" s="17"/>
      <c r="J747" s="36"/>
    </row>
    <row r="748" spans="1:10" x14ac:dyDescent="0.25">
      <c r="A748" s="19"/>
      <c r="B748" s="39"/>
      <c r="C748" s="21"/>
      <c r="D748" s="22" t="s">
        <v>35</v>
      </c>
      <c r="E748" s="23"/>
      <c r="F748" s="21"/>
      <c r="G748" s="24"/>
      <c r="H748" s="24"/>
      <c r="I748" s="25"/>
      <c r="J748" s="26">
        <v>0</v>
      </c>
    </row>
    <row r="749" spans="1:10" x14ac:dyDescent="0.25">
      <c r="A749" s="5" t="s">
        <v>101</v>
      </c>
      <c r="B749" s="37" t="s">
        <v>136</v>
      </c>
      <c r="C749" s="6">
        <v>4706028252</v>
      </c>
      <c r="D749" s="7" t="s">
        <v>37</v>
      </c>
      <c r="E749" s="6"/>
      <c r="F749" s="6"/>
      <c r="G749" s="8"/>
      <c r="H749" s="8"/>
      <c r="I749" s="9"/>
      <c r="J749" s="10">
        <f>J750+J751</f>
        <v>5611.82</v>
      </c>
    </row>
    <row r="750" spans="1:10" x14ac:dyDescent="0.25">
      <c r="A750" s="11"/>
      <c r="B750" s="40"/>
      <c r="C750" s="13"/>
      <c r="D750" s="14" t="s">
        <v>36</v>
      </c>
      <c r="E750" s="15"/>
      <c r="F750" s="13"/>
      <c r="G750" s="16"/>
      <c r="H750" s="16"/>
      <c r="I750" s="17"/>
      <c r="J750" s="36"/>
    </row>
    <row r="751" spans="1:10" x14ac:dyDescent="0.25">
      <c r="A751" s="19"/>
      <c r="B751" s="41"/>
      <c r="C751" s="21"/>
      <c r="D751" s="22" t="s">
        <v>35</v>
      </c>
      <c r="E751" s="23"/>
      <c r="F751" s="21"/>
      <c r="G751" s="24"/>
      <c r="H751" s="24"/>
      <c r="I751" s="25"/>
      <c r="J751" s="26">
        <f>SUM(J752)</f>
        <v>5611.82</v>
      </c>
    </row>
    <row r="752" spans="1:10" hidden="1" outlineLevel="1" x14ac:dyDescent="0.25">
      <c r="B752" s="42"/>
      <c r="E752" s="27" t="s">
        <v>33</v>
      </c>
      <c r="F752" s="27" t="s">
        <v>83</v>
      </c>
      <c r="G752" s="30">
        <v>12</v>
      </c>
      <c r="H752" s="27"/>
      <c r="I752" s="30">
        <v>51</v>
      </c>
      <c r="J752" s="28">
        <v>5611.82</v>
      </c>
    </row>
    <row r="753" spans="1:10" collapsed="1" x14ac:dyDescent="0.25">
      <c r="A753" s="5" t="s">
        <v>101</v>
      </c>
      <c r="B753" s="37" t="s">
        <v>137</v>
      </c>
      <c r="C753" s="6">
        <v>4706030004</v>
      </c>
      <c r="D753" s="7" t="s">
        <v>37</v>
      </c>
      <c r="E753" s="6"/>
      <c r="F753" s="6"/>
      <c r="G753" s="8"/>
      <c r="H753" s="8"/>
      <c r="I753" s="9"/>
      <c r="J753" s="10">
        <f>J754+J755</f>
        <v>0</v>
      </c>
    </row>
    <row r="754" spans="1:10" x14ac:dyDescent="0.25">
      <c r="A754" s="11"/>
      <c r="B754" s="38"/>
      <c r="C754" s="13"/>
      <c r="D754" s="14" t="s">
        <v>36</v>
      </c>
      <c r="E754" s="15"/>
      <c r="F754" s="13"/>
      <c r="G754" s="16"/>
      <c r="H754" s="16"/>
      <c r="I754" s="17"/>
      <c r="J754" s="34"/>
    </row>
    <row r="755" spans="1:10" x14ac:dyDescent="0.25">
      <c r="A755" s="19"/>
      <c r="B755" s="39"/>
      <c r="C755" s="21"/>
      <c r="D755" s="22" t="s">
        <v>35</v>
      </c>
      <c r="E755" s="23"/>
      <c r="F755" s="21"/>
      <c r="G755" s="24"/>
      <c r="H755" s="24"/>
      <c r="I755" s="25"/>
      <c r="J755" s="26">
        <v>0</v>
      </c>
    </row>
    <row r="756" spans="1:10" x14ac:dyDescent="0.25">
      <c r="A756" s="5" t="s">
        <v>101</v>
      </c>
      <c r="B756" s="37" t="s">
        <v>145</v>
      </c>
      <c r="C756" s="6">
        <v>4706036888</v>
      </c>
      <c r="D756" s="7" t="s">
        <v>37</v>
      </c>
      <c r="E756" s="6"/>
      <c r="F756" s="6"/>
      <c r="G756" s="8"/>
      <c r="H756" s="8"/>
      <c r="I756" s="9"/>
      <c r="J756" s="10">
        <f>J757+J758</f>
        <v>0</v>
      </c>
    </row>
    <row r="757" spans="1:10" x14ac:dyDescent="0.25">
      <c r="A757" s="11"/>
      <c r="B757" s="40"/>
      <c r="C757" s="13"/>
      <c r="D757" s="14" t="s">
        <v>36</v>
      </c>
      <c r="E757" s="15"/>
      <c r="F757" s="13"/>
      <c r="G757" s="16"/>
      <c r="H757" s="16"/>
      <c r="I757" s="17"/>
      <c r="J757" s="34"/>
    </row>
    <row r="758" spans="1:10" x14ac:dyDescent="0.25">
      <c r="A758" s="19"/>
      <c r="B758" s="41"/>
      <c r="C758" s="21"/>
      <c r="D758" s="22" t="s">
        <v>35</v>
      </c>
      <c r="E758" s="23"/>
      <c r="F758" s="21"/>
      <c r="G758" s="24"/>
      <c r="H758" s="24"/>
      <c r="I758" s="25"/>
      <c r="J758" s="26"/>
    </row>
    <row r="759" spans="1:10" ht="26.4" x14ac:dyDescent="0.25">
      <c r="A759" s="5" t="s">
        <v>101</v>
      </c>
      <c r="B759" s="37" t="s">
        <v>146</v>
      </c>
      <c r="C759" s="6">
        <v>4706042419</v>
      </c>
      <c r="D759" s="7" t="s">
        <v>37</v>
      </c>
      <c r="E759" s="6"/>
      <c r="F759" s="6"/>
      <c r="G759" s="8"/>
      <c r="H759" s="8"/>
      <c r="I759" s="9"/>
      <c r="J759" s="10">
        <f>J760+J761</f>
        <v>4973.25</v>
      </c>
    </row>
    <row r="760" spans="1:10" x14ac:dyDescent="0.25">
      <c r="A760" s="11"/>
      <c r="B760" s="40"/>
      <c r="C760" s="13"/>
      <c r="D760" s="14" t="s">
        <v>36</v>
      </c>
      <c r="E760" s="15"/>
      <c r="F760" s="13"/>
      <c r="G760" s="16"/>
      <c r="H760" s="16"/>
      <c r="I760" s="17"/>
      <c r="J760" s="34"/>
    </row>
    <row r="761" spans="1:10" x14ac:dyDescent="0.25">
      <c r="A761" s="19"/>
      <c r="B761" s="41"/>
      <c r="C761" s="21"/>
      <c r="D761" s="22" t="s">
        <v>35</v>
      </c>
      <c r="E761" s="23"/>
      <c r="F761" s="21"/>
      <c r="G761" s="24"/>
      <c r="H761" s="24"/>
      <c r="I761" s="25"/>
      <c r="J761" s="26">
        <f>SUM(J762)</f>
        <v>4973.25</v>
      </c>
    </row>
    <row r="762" spans="1:10" hidden="1" outlineLevel="1" x14ac:dyDescent="0.25">
      <c r="B762" s="42"/>
      <c r="E762" s="27" t="s">
        <v>33</v>
      </c>
      <c r="F762" s="27" t="s">
        <v>70</v>
      </c>
      <c r="G762" s="30">
        <v>8</v>
      </c>
      <c r="H762" s="27"/>
      <c r="I762" s="30">
        <v>1</v>
      </c>
      <c r="J762" s="28">
        <v>4973.25</v>
      </c>
    </row>
    <row r="763" spans="1:10" ht="26.4" collapsed="1" x14ac:dyDescent="0.25">
      <c r="A763" s="5" t="s">
        <v>101</v>
      </c>
      <c r="B763" s="37" t="s">
        <v>147</v>
      </c>
      <c r="C763" s="6">
        <v>4706019040</v>
      </c>
      <c r="D763" s="7" t="s">
        <v>37</v>
      </c>
      <c r="E763" s="6"/>
      <c r="F763" s="6"/>
      <c r="G763" s="8"/>
      <c r="H763" s="8"/>
      <c r="I763" s="9"/>
      <c r="J763" s="10">
        <f>J764+J765</f>
        <v>0</v>
      </c>
    </row>
    <row r="764" spans="1:10" x14ac:dyDescent="0.25">
      <c r="A764" s="11"/>
      <c r="B764" s="38"/>
      <c r="C764" s="13"/>
      <c r="D764" s="14" t="s">
        <v>36</v>
      </c>
      <c r="E764" s="15"/>
      <c r="F764" s="13"/>
      <c r="G764" s="16"/>
      <c r="H764" s="16"/>
      <c r="I764" s="17"/>
      <c r="J764" s="36"/>
    </row>
    <row r="765" spans="1:10" x14ac:dyDescent="0.25">
      <c r="A765" s="19"/>
      <c r="B765" s="39"/>
      <c r="C765" s="21"/>
      <c r="D765" s="22" t="s">
        <v>35</v>
      </c>
      <c r="E765" s="23"/>
      <c r="F765" s="21"/>
      <c r="G765" s="24"/>
      <c r="H765" s="24"/>
      <c r="I765" s="25"/>
      <c r="J765" s="26">
        <v>0</v>
      </c>
    </row>
    <row r="766" spans="1:10" x14ac:dyDescent="0.25">
      <c r="A766" s="5" t="s">
        <v>101</v>
      </c>
      <c r="B766" s="37" t="s">
        <v>148</v>
      </c>
      <c r="C766" s="6">
        <v>4706006989</v>
      </c>
      <c r="D766" s="7" t="s">
        <v>37</v>
      </c>
      <c r="E766" s="6"/>
      <c r="F766" s="6"/>
      <c r="G766" s="8"/>
      <c r="H766" s="8"/>
      <c r="I766" s="9"/>
      <c r="J766" s="10">
        <f>J767+J768</f>
        <v>0</v>
      </c>
    </row>
    <row r="767" spans="1:10" x14ac:dyDescent="0.25">
      <c r="A767" s="11"/>
      <c r="B767" s="40"/>
      <c r="C767" s="13"/>
      <c r="D767" s="14" t="s">
        <v>36</v>
      </c>
      <c r="E767" s="15"/>
      <c r="F767" s="13"/>
      <c r="G767" s="16"/>
      <c r="H767" s="16"/>
      <c r="I767" s="17"/>
      <c r="J767" s="36"/>
    </row>
    <row r="768" spans="1:10" x14ac:dyDescent="0.25">
      <c r="A768" s="19"/>
      <c r="B768" s="41"/>
      <c r="C768" s="21"/>
      <c r="D768" s="22" t="s">
        <v>35</v>
      </c>
      <c r="E768" s="23"/>
      <c r="F768" s="21"/>
      <c r="G768" s="24"/>
      <c r="H768" s="24"/>
      <c r="I768" s="25"/>
      <c r="J768" s="26">
        <v>0</v>
      </c>
    </row>
  </sheetData>
  <mergeCells count="1">
    <mergeCell ref="B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КИРОВСКОЕ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Карелина Светлана Вадимовна</dc:creator>
  <cp:lastModifiedBy>Лазарева Ирина Вячеславовна</cp:lastModifiedBy>
  <cp:lastPrinted>2022-07-26T11:24:30Z</cp:lastPrinted>
  <dcterms:created xsi:type="dcterms:W3CDTF">2021-08-10T07:09:05Z</dcterms:created>
  <dcterms:modified xsi:type="dcterms:W3CDTF">2023-02-01T05:33:19Z</dcterms:modified>
</cp:coreProperties>
</file>