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ТИХВИНСКОЕ РО" sheetId="4" r:id="rId1"/>
  </sheets>
  <definedNames>
    <definedName name="_xlnm._FilterDatabase" localSheetId="0" hidden="1">'ТИХВИНСКОЕ РО'!$A$1:$K$262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4" i="4" l="1"/>
  <c r="J233" i="4"/>
  <c r="J7" i="4" l="1"/>
  <c r="J242" i="4"/>
  <c r="J3" i="4" l="1"/>
  <c r="J261" i="4"/>
  <c r="J259" i="4" s="1"/>
  <c r="J256" i="4" l="1"/>
  <c r="J252" i="4" l="1"/>
  <c r="J160" i="4"/>
  <c r="J158" i="4" s="1"/>
  <c r="J191" i="4"/>
  <c r="J196" i="4"/>
  <c r="J194" i="4" s="1"/>
  <c r="J231" i="4"/>
  <c r="J237" i="4"/>
  <c r="J240" i="4"/>
  <c r="J5" i="4" l="1"/>
  <c r="J4" i="4"/>
  <c r="J2" i="4" s="1"/>
</calcChain>
</file>

<file path=xl/sharedStrings.xml><?xml version="1.0" encoding="utf-8"?>
<sst xmlns="http://schemas.openxmlformats.org/spreadsheetml/2006/main" count="547" uniqueCount="85">
  <si>
    <t>Юных Разведчиков</t>
  </si>
  <si>
    <t>Тихвин</t>
  </si>
  <si>
    <t>Советская</t>
  </si>
  <si>
    <t>Пролетарской Диктатуры ул</t>
  </si>
  <si>
    <t>ФЛ</t>
  </si>
  <si>
    <t>ИКУ</t>
  </si>
  <si>
    <t>Всего</t>
  </si>
  <si>
    <t>Коммунаров</t>
  </si>
  <si>
    <t>Усадьба РТС</t>
  </si>
  <si>
    <t>4 микрорайон</t>
  </si>
  <si>
    <t>Плаунская</t>
  </si>
  <si>
    <t>2 микрорайон</t>
  </si>
  <si>
    <t>Чернышевская</t>
  </si>
  <si>
    <t>Римского-Корсакова</t>
  </si>
  <si>
    <t>Пригородная</t>
  </si>
  <si>
    <t>Орловская</t>
  </si>
  <si>
    <t>Новгородская</t>
  </si>
  <si>
    <t>Московская</t>
  </si>
  <si>
    <t>Красная</t>
  </si>
  <si>
    <t>1а микрорайон</t>
  </si>
  <si>
    <t>Полевая-Кузнецкая</t>
  </si>
  <si>
    <t>Ново-Советская</t>
  </si>
  <si>
    <t>39В</t>
  </si>
  <si>
    <t>11А</t>
  </si>
  <si>
    <t>Ново-Вязитская</t>
  </si>
  <si>
    <t>Машиностроителей</t>
  </si>
  <si>
    <t>40б</t>
  </si>
  <si>
    <t>40а</t>
  </si>
  <si>
    <t>6 микрорайон</t>
  </si>
  <si>
    <t>47/4</t>
  </si>
  <si>
    <t>13/2</t>
  </si>
  <si>
    <t>13/1</t>
  </si>
  <si>
    <t>5 микрорайон</t>
  </si>
  <si>
    <t>15/8</t>
  </si>
  <si>
    <t>15/7</t>
  </si>
  <si>
    <t>16/2</t>
  </si>
  <si>
    <t>29а</t>
  </si>
  <si>
    <t>3 микрорайон</t>
  </si>
  <si>
    <t>12а</t>
  </si>
  <si>
    <t>1 микрорайон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</si>
  <si>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</si>
  <si>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</si>
  <si>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</si>
  <si>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</si>
  <si>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</si>
  <si>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</si>
  <si>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</si>
  <si>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</si>
  <si>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</si>
  <si>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</si>
  <si>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14А</t>
  </si>
  <si>
    <t>26/4</t>
  </si>
  <si>
    <t>НЕПОСРЕДСТВЕННАЯ ФОРМА УПРАВЛЕНИЯ</t>
  </si>
  <si>
    <t>Фишева Гора</t>
  </si>
  <si>
    <t>Фишевский пер</t>
  </si>
  <si>
    <t>Улитов Ручей</t>
  </si>
  <si>
    <t>Сарка</t>
  </si>
  <si>
    <t>Речной пер</t>
  </si>
  <si>
    <t>Садовая</t>
  </si>
  <si>
    <t>13/8</t>
  </si>
  <si>
    <t>34/3</t>
  </si>
  <si>
    <t>146а</t>
  </si>
  <si>
    <t>40/1</t>
  </si>
  <si>
    <t>16/4</t>
  </si>
  <si>
    <t>Ленинградская</t>
  </si>
  <si>
    <t>16/3-4</t>
  </si>
  <si>
    <t>Верхне-Береговая</t>
  </si>
  <si>
    <t>ТИХВИНСКОЕ РО</t>
  </si>
  <si>
    <t>ТОВАРИЩЕСТВО СОБСТВЕННИКОВ ЖИЛЬЯ "3-14"</t>
  </si>
  <si>
    <t>ОБЩЕСТВО С ОГРАНИЧЕННОЙ ОТВЕТСТВЕННОСТЬЮ "УПРАВЛЕНИЕ ЖИЛИЩНО-КОММУНАЛЬНЫМ ХОЗЯЙСТВОМ ГОРОДА ТИХВИН"</t>
  </si>
  <si>
    <t>ОБЩЕСТВО С ОГРАНИЧЕННОЙ ОТВЕТСТВЕННОСТЬЮ "КСТМ"</t>
  </si>
  <si>
    <t>ОБЩЕСТВО С ОГРАНИЧЕННОЙ ОТВЕТСТВЕННОСТЬЮ "ЖЭУ-27"</t>
  </si>
  <si>
    <t>ОБЩЕСТВО С ОГРАНИЧЕННОЙ ОТВЕТСТВЕННОСТЬЮ "ВОЗРОЖДЕНИЕ ТИХВИН"</t>
  </si>
  <si>
    <t>АКЦИОНЕРНОЕ ОБЩЕСТВО "ЖИЛЬЕ"</t>
  </si>
  <si>
    <t>ТОВАРИЩЕСТВО СОБСТВЕННИКОВ ЖИЛЬЯ "ЗНАМЕНСКОЕ"</t>
  </si>
  <si>
    <t>ОБЩЕСТВО С ОГРАНИЧЕННОЙ ОТВЕТСТВЕННОСТЬЮ "ТИХВИНСКОЕ УПРАВЛЕНИЕ ЖИЛИЩНО-КОММУНАЛЬНОГО ХОЗЯЙСТВА"</t>
  </si>
  <si>
    <t>16/7</t>
  </si>
  <si>
    <t>30-1</t>
  </si>
  <si>
    <t>ЗАДОЛЖЕННОСТЬ ВСЕГО</t>
  </si>
  <si>
    <t>ТОВАРИЩЕСТВО СОБСТВЕННИКОВ ЖИЛЬЯ 3</t>
  </si>
  <si>
    <t>16/1</t>
  </si>
  <si>
    <t>17а</t>
  </si>
  <si>
    <t>44а</t>
  </si>
  <si>
    <t>Связи</t>
  </si>
  <si>
    <t>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</si>
</sst>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#,##0.00_ ;\-#,##0.00\ "/>
    <numFmt numFmtId="166" formatCode="_-* #,##0.00_-;\-* #,##0.00_-;_-* &quot;-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41" fontId="2" fillId="2" borderId="1" xfId="1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164" fontId="4" fillId="3" borderId="1" xfId="1" applyNumberFormat="1" applyFont="1" applyFill="1" applyBorder="1"/>
    <xf numFmtId="49" fontId="2" fillId="0" borderId="0" xfId="0" applyNumberFormat="1" applyFont="1" applyAlignment="1">
      <alignment horizontal="right"/>
    </xf>
    <xf numFmtId="43" fontId="4" fillId="2" borderId="1" xfId="1" applyFont="1" applyFill="1" applyBorder="1"/>
    <xf numFmtId="165" fontId="2" fillId="0" borderId="0" xfId="0" applyNumberFormat="1" applyFont="1"/>
    <xf numFmtId="166" fontId="4" fillId="2" borderId="1" xfId="1" applyNumberFormat="1" applyFont="1" applyFill="1" applyBorder="1"/>
    <xf numFmtId="0" fontId="5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0" xfId="0" applyFont="1"/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zoomScale="85" zoomScaleNormal="85" workbookViewId="0">
      <selection sqref="A1:XFD1"/>
    </sheetView>
  </sheetViews>
  <sheetFormatPr defaultColWidth="9.109375" defaultRowHeight="13.2" outlineLevelRow="1" x14ac:dyDescent="0.25"/>
  <cols>
    <col min="1" max="1" width="22.109375" style="1" bestFit="1" customWidth="1"/>
    <col min="2" max="2" width="52.6640625" style="1" bestFit="1" customWidth="1"/>
    <col min="3" max="3" width="11.5546875" style="1" bestFit="1" customWidth="1"/>
    <col min="4" max="4" width="20.88671875" style="1" bestFit="1" customWidth="1"/>
    <col min="5" max="5" width="20.5546875" style="1" bestFit="1" customWidth="1"/>
    <col min="6" max="6" width="24.109375" style="1" bestFit="1" customWidth="1"/>
    <col min="7" max="7" width="5" style="1" customWidth="1"/>
    <col min="8" max="8" width="8.109375" style="1" bestFit="1" customWidth="1"/>
    <col min="9" max="9" width="10.44140625" style="1" bestFit="1" customWidth="1"/>
    <col min="10" max="10" width="23.44140625" style="2" bestFit="1" customWidth="1"/>
    <col min="11" max="11" width="19.109375" style="1" bestFit="1" customWidth="1"/>
    <col min="12" max="16384" width="9.109375" style="1"/>
  </cols>
  <sheetData>
    <row r="1" spans="1:11" ht="13.8" x14ac:dyDescent="0.25">
      <c r="A1" s="3" t="s">
        <v>49</v>
      </c>
      <c r="B1" s="3" t="s">
        <v>48</v>
      </c>
      <c r="C1" s="3" t="s">
        <v>47</v>
      </c>
      <c r="D1" s="4" t="s">
        <v>46</v>
      </c>
      <c r="E1" s="3" t="s">
        <v>45</v>
      </c>
      <c r="F1" s="3" t="s">
        <v>44</v>
      </c>
      <c r="G1" s="3" t="s">
        <v>43</v>
      </c>
      <c r="H1" s="3" t="s">
        <v>42</v>
      </c>
      <c r="I1" s="3" t="s">
        <v>41</v>
      </c>
      <c r="J1" s="5" t="s">
        <v>40</v>
      </c>
    </row>
    <row r="2" spans="1:11" ht="15" customHeight="1" x14ac:dyDescent="0.25">
      <c r="A2" s="6" t="s">
        <v>67</v>
      </c>
      <c r="B2" s="36" t="s">
        <v>78</v>
      </c>
      <c r="C2" s="37"/>
      <c r="D2" s="37"/>
      <c r="E2" s="37"/>
      <c r="F2" s="37"/>
      <c r="G2" s="37"/>
      <c r="H2" s="37"/>
      <c r="I2" s="38"/>
      <c r="J2" s="11">
        <f>J3+J4</f>
        <v>2702283.1499999994</v>
      </c>
    </row>
    <row r="3" spans="1:11" x14ac:dyDescent="0.25">
      <c r="A3" s="12"/>
      <c r="B3" s="13"/>
      <c r="C3" s="14"/>
      <c r="D3" s="15" t="s">
        <v>5</v>
      </c>
      <c r="E3" s="16"/>
      <c r="F3" s="14"/>
      <c r="G3" s="17"/>
      <c r="H3" s="17"/>
      <c r="I3" s="18"/>
      <c r="J3" s="31">
        <f>J6+J159+J192+J195+J232+J238+J241+J253+J257+J260</f>
        <v>380463.83999999997</v>
      </c>
    </row>
    <row r="4" spans="1:11" x14ac:dyDescent="0.25">
      <c r="A4" s="20"/>
      <c r="B4" s="21"/>
      <c r="C4" s="22"/>
      <c r="D4" s="23" t="s">
        <v>4</v>
      </c>
      <c r="E4" s="24"/>
      <c r="F4" s="22"/>
      <c r="G4" s="25"/>
      <c r="H4" s="25"/>
      <c r="I4" s="26"/>
      <c r="J4" s="27">
        <f>J7+J160+J193+J196+J233+J239+J242+J254+J258+J261</f>
        <v>2321819.3099999996</v>
      </c>
    </row>
    <row r="5" spans="1:11" x14ac:dyDescent="0.25">
      <c r="A5" s="6" t="s">
        <v>67</v>
      </c>
      <c r="B5" s="32" t="s">
        <v>73</v>
      </c>
      <c r="C5" s="7">
        <v>4715012509</v>
      </c>
      <c r="D5" s="8" t="s">
        <v>6</v>
      </c>
      <c r="E5" s="7"/>
      <c r="F5" s="7"/>
      <c r="G5" s="9"/>
      <c r="H5" s="9"/>
      <c r="I5" s="10"/>
      <c r="J5" s="11">
        <f>J6+J7</f>
        <v>1532960.0500000003</v>
      </c>
    </row>
    <row r="6" spans="1:11" x14ac:dyDescent="0.25">
      <c r="A6" s="12"/>
      <c r="B6" s="33"/>
      <c r="C6" s="14"/>
      <c r="D6" s="15" t="s">
        <v>5</v>
      </c>
      <c r="E6" s="16"/>
      <c r="F6" s="14"/>
      <c r="G6" s="17"/>
      <c r="H6" s="17"/>
      <c r="I6" s="18"/>
      <c r="J6" s="19"/>
    </row>
    <row r="7" spans="1:11" x14ac:dyDescent="0.25">
      <c r="A7" s="20"/>
      <c r="B7" s="34"/>
      <c r="C7" s="22"/>
      <c r="D7" s="23" t="s">
        <v>4</v>
      </c>
      <c r="E7" s="24"/>
      <c r="F7" s="22"/>
      <c r="G7" s="25"/>
      <c r="H7" s="25"/>
      <c r="I7" s="26"/>
      <c r="J7" s="27">
        <f>SUM(J8:J157)</f>
        <v>1532960.0500000003</v>
      </c>
      <c r="K7" s="30"/>
    </row>
    <row r="8" spans="1:11" hidden="1" outlineLevel="1" x14ac:dyDescent="0.25">
      <c r="B8" s="35"/>
      <c r="E8" s="1" t="s">
        <v>1</v>
      </c>
      <c r="F8" s="1" t="s">
        <v>39</v>
      </c>
      <c r="G8" s="1">
        <v>1</v>
      </c>
      <c r="I8" s="1">
        <v>41</v>
      </c>
      <c r="J8" s="2">
        <v>11175.49</v>
      </c>
    </row>
    <row r="9" spans="1:11" hidden="1" outlineLevel="1" x14ac:dyDescent="0.25">
      <c r="B9" s="35"/>
      <c r="E9" s="1" t="s">
        <v>1</v>
      </c>
      <c r="F9" s="1" t="s">
        <v>39</v>
      </c>
      <c r="G9" s="1">
        <v>6</v>
      </c>
      <c r="I9" s="1">
        <v>32</v>
      </c>
      <c r="J9" s="2">
        <v>10172.16</v>
      </c>
    </row>
    <row r="10" spans="1:11" hidden="1" outlineLevel="1" x14ac:dyDescent="0.25">
      <c r="B10" s="35"/>
      <c r="E10" s="1" t="s">
        <v>1</v>
      </c>
      <c r="F10" s="1" t="s">
        <v>39</v>
      </c>
      <c r="G10" s="1">
        <v>7</v>
      </c>
      <c r="I10" s="1">
        <v>8</v>
      </c>
      <c r="J10" s="2">
        <v>19276.580000000002</v>
      </c>
    </row>
    <row r="11" spans="1:11" hidden="1" outlineLevel="1" x14ac:dyDescent="0.25">
      <c r="B11" s="35"/>
      <c r="E11" s="1" t="s">
        <v>1</v>
      </c>
      <c r="F11" s="1" t="s">
        <v>39</v>
      </c>
      <c r="G11" s="1">
        <v>7</v>
      </c>
      <c r="I11" s="1">
        <v>72</v>
      </c>
      <c r="J11" s="2">
        <v>6295.68</v>
      </c>
    </row>
    <row r="12" spans="1:11" hidden="1" outlineLevel="1" x14ac:dyDescent="0.25">
      <c r="B12" s="35"/>
      <c r="E12" s="1" t="s">
        <v>1</v>
      </c>
      <c r="F12" s="1" t="s">
        <v>39</v>
      </c>
      <c r="G12" s="1">
        <v>8</v>
      </c>
      <c r="I12" s="1">
        <v>69</v>
      </c>
      <c r="J12" s="2">
        <v>15342.45</v>
      </c>
    </row>
    <row r="13" spans="1:11" hidden="1" outlineLevel="1" x14ac:dyDescent="0.25">
      <c r="B13" s="35"/>
      <c r="E13" s="1" t="s">
        <v>1</v>
      </c>
      <c r="F13" s="1" t="s">
        <v>39</v>
      </c>
      <c r="G13" s="1">
        <v>8</v>
      </c>
      <c r="I13" s="1">
        <v>85</v>
      </c>
      <c r="J13" s="2">
        <v>18673.3</v>
      </c>
    </row>
    <row r="14" spans="1:11" hidden="1" outlineLevel="1" x14ac:dyDescent="0.25">
      <c r="B14" s="35"/>
      <c r="E14" s="1" t="s">
        <v>1</v>
      </c>
      <c r="F14" s="1" t="s">
        <v>39</v>
      </c>
      <c r="G14" s="1">
        <v>9</v>
      </c>
      <c r="I14" s="1">
        <v>7</v>
      </c>
      <c r="J14" s="2">
        <v>26221.56</v>
      </c>
    </row>
    <row r="15" spans="1:11" hidden="1" outlineLevel="1" x14ac:dyDescent="0.25">
      <c r="B15" s="35"/>
      <c r="E15" s="1" t="s">
        <v>1</v>
      </c>
      <c r="F15" s="1" t="s">
        <v>39</v>
      </c>
      <c r="G15" s="1">
        <v>9</v>
      </c>
      <c r="I15" s="1">
        <v>51</v>
      </c>
      <c r="J15" s="2">
        <v>4088</v>
      </c>
    </row>
    <row r="16" spans="1:11" hidden="1" outlineLevel="1" x14ac:dyDescent="0.25">
      <c r="B16" s="35"/>
      <c r="E16" s="1" t="s">
        <v>1</v>
      </c>
      <c r="F16" s="1" t="s">
        <v>39</v>
      </c>
      <c r="G16" s="1">
        <v>9</v>
      </c>
      <c r="I16" s="1">
        <v>52</v>
      </c>
      <c r="J16" s="2">
        <v>7787.4499999999989</v>
      </c>
    </row>
    <row r="17" spans="2:10" hidden="1" outlineLevel="1" x14ac:dyDescent="0.25">
      <c r="B17" s="35"/>
      <c r="E17" s="1" t="s">
        <v>1</v>
      </c>
      <c r="F17" s="1" t="s">
        <v>39</v>
      </c>
      <c r="G17" s="1">
        <v>9</v>
      </c>
      <c r="I17" s="1">
        <v>92</v>
      </c>
      <c r="J17" s="2">
        <v>5342.59</v>
      </c>
    </row>
    <row r="18" spans="2:10" hidden="1" outlineLevel="1" x14ac:dyDescent="0.25">
      <c r="B18" s="35"/>
      <c r="E18" s="1" t="s">
        <v>1</v>
      </c>
      <c r="F18" s="1" t="s">
        <v>39</v>
      </c>
      <c r="G18" s="1">
        <v>10</v>
      </c>
      <c r="I18" s="1">
        <v>31</v>
      </c>
      <c r="J18" s="2">
        <v>7602.59</v>
      </c>
    </row>
    <row r="19" spans="2:10" hidden="1" outlineLevel="1" x14ac:dyDescent="0.25">
      <c r="B19" s="35"/>
      <c r="E19" s="1" t="s">
        <v>1</v>
      </c>
      <c r="F19" s="1" t="s">
        <v>39</v>
      </c>
      <c r="G19" s="1">
        <v>11</v>
      </c>
      <c r="I19" s="1">
        <v>95</v>
      </c>
      <c r="J19" s="2">
        <v>6623.84</v>
      </c>
    </row>
    <row r="20" spans="2:10" hidden="1" outlineLevel="1" x14ac:dyDescent="0.25">
      <c r="B20" s="35"/>
      <c r="E20" s="1" t="s">
        <v>1</v>
      </c>
      <c r="F20" s="1" t="s">
        <v>39</v>
      </c>
      <c r="G20" s="1">
        <v>12</v>
      </c>
      <c r="I20" s="1">
        <v>18</v>
      </c>
      <c r="J20" s="2">
        <v>11747.17</v>
      </c>
    </row>
    <row r="21" spans="2:10" hidden="1" outlineLevel="1" x14ac:dyDescent="0.25">
      <c r="B21" s="35"/>
      <c r="E21" s="1" t="s">
        <v>1</v>
      </c>
      <c r="F21" s="1" t="s">
        <v>39</v>
      </c>
      <c r="G21" s="1">
        <v>12</v>
      </c>
      <c r="I21" s="1">
        <v>81</v>
      </c>
      <c r="J21" s="2">
        <v>8832.49</v>
      </c>
    </row>
    <row r="22" spans="2:10" hidden="1" outlineLevel="1" x14ac:dyDescent="0.25">
      <c r="B22" s="35"/>
      <c r="E22" s="1" t="s">
        <v>1</v>
      </c>
      <c r="F22" s="1" t="s">
        <v>39</v>
      </c>
      <c r="G22" s="1">
        <v>13</v>
      </c>
      <c r="I22" s="1">
        <v>20</v>
      </c>
      <c r="J22" s="2">
        <v>4022.78</v>
      </c>
    </row>
    <row r="23" spans="2:10" hidden="1" outlineLevel="1" x14ac:dyDescent="0.25">
      <c r="B23" s="35"/>
      <c r="E23" s="1" t="s">
        <v>1</v>
      </c>
      <c r="F23" s="1" t="s">
        <v>39</v>
      </c>
      <c r="G23" s="1">
        <v>13</v>
      </c>
      <c r="I23" s="1">
        <v>47</v>
      </c>
      <c r="J23" s="2">
        <v>5829.68</v>
      </c>
    </row>
    <row r="24" spans="2:10" hidden="1" outlineLevel="1" x14ac:dyDescent="0.25">
      <c r="B24" s="35"/>
      <c r="E24" s="1" t="s">
        <v>1</v>
      </c>
      <c r="F24" s="1" t="s">
        <v>39</v>
      </c>
      <c r="G24" s="1">
        <v>18</v>
      </c>
      <c r="I24" s="1">
        <v>120</v>
      </c>
      <c r="J24" s="2">
        <v>12572.210000000001</v>
      </c>
    </row>
    <row r="25" spans="2:10" hidden="1" outlineLevel="1" x14ac:dyDescent="0.25">
      <c r="B25" s="35"/>
      <c r="E25" s="1" t="s">
        <v>1</v>
      </c>
      <c r="F25" s="1" t="s">
        <v>39</v>
      </c>
      <c r="G25" s="1">
        <v>20</v>
      </c>
      <c r="I25" s="1">
        <v>41</v>
      </c>
      <c r="J25" s="2">
        <v>4882.57</v>
      </c>
    </row>
    <row r="26" spans="2:10" hidden="1" outlineLevel="1" x14ac:dyDescent="0.25">
      <c r="B26" s="35"/>
      <c r="E26" s="1" t="s">
        <v>1</v>
      </c>
      <c r="F26" s="1" t="s">
        <v>39</v>
      </c>
      <c r="G26" s="1">
        <v>22</v>
      </c>
      <c r="I26" s="1">
        <v>67</v>
      </c>
      <c r="J26" s="2">
        <v>13258.94</v>
      </c>
    </row>
    <row r="27" spans="2:10" hidden="1" outlineLevel="1" x14ac:dyDescent="0.25">
      <c r="B27" s="35"/>
      <c r="E27" s="1" t="s">
        <v>1</v>
      </c>
      <c r="F27" s="1" t="s">
        <v>39</v>
      </c>
      <c r="G27" s="1">
        <v>25</v>
      </c>
      <c r="I27" s="1">
        <v>82</v>
      </c>
      <c r="J27" s="2">
        <v>18153.14</v>
      </c>
    </row>
    <row r="28" spans="2:10" hidden="1" outlineLevel="1" x14ac:dyDescent="0.25">
      <c r="B28" s="35"/>
      <c r="E28" s="1" t="s">
        <v>1</v>
      </c>
      <c r="F28" s="1" t="s">
        <v>39</v>
      </c>
      <c r="G28" s="1">
        <v>26</v>
      </c>
      <c r="I28" s="1">
        <v>96</v>
      </c>
      <c r="J28" s="2">
        <v>4071.9900000000002</v>
      </c>
    </row>
    <row r="29" spans="2:10" hidden="1" outlineLevel="1" x14ac:dyDescent="0.25">
      <c r="B29" s="35"/>
      <c r="E29" s="1" t="s">
        <v>1</v>
      </c>
      <c r="F29" s="1" t="s">
        <v>39</v>
      </c>
      <c r="G29" s="1">
        <v>41</v>
      </c>
      <c r="I29" s="1">
        <v>90</v>
      </c>
      <c r="J29" s="2">
        <v>10082.040000000001</v>
      </c>
    </row>
    <row r="30" spans="2:10" hidden="1" outlineLevel="1" x14ac:dyDescent="0.25">
      <c r="B30" s="35"/>
      <c r="E30" s="1" t="s">
        <v>1</v>
      </c>
      <c r="F30" s="1" t="s">
        <v>39</v>
      </c>
      <c r="G30" s="1">
        <v>42</v>
      </c>
      <c r="I30" s="1">
        <v>10</v>
      </c>
      <c r="J30" s="2">
        <v>9870</v>
      </c>
    </row>
    <row r="31" spans="2:10" hidden="1" outlineLevel="1" x14ac:dyDescent="0.25">
      <c r="B31" s="35"/>
      <c r="E31" s="1" t="s">
        <v>1</v>
      </c>
      <c r="F31" s="1" t="s">
        <v>39</v>
      </c>
      <c r="G31" s="1">
        <v>43</v>
      </c>
      <c r="I31" s="1">
        <v>31</v>
      </c>
      <c r="J31" s="2">
        <v>14954.1</v>
      </c>
    </row>
    <row r="32" spans="2:10" hidden="1" outlineLevel="1" x14ac:dyDescent="0.25">
      <c r="B32" s="35"/>
      <c r="E32" s="1" t="s">
        <v>1</v>
      </c>
      <c r="F32" s="1" t="s">
        <v>39</v>
      </c>
      <c r="G32" s="1">
        <v>44</v>
      </c>
      <c r="I32" s="1">
        <v>50</v>
      </c>
      <c r="J32" s="2">
        <v>6811.26</v>
      </c>
    </row>
    <row r="33" spans="2:10" hidden="1" outlineLevel="1" x14ac:dyDescent="0.25">
      <c r="B33" s="35"/>
      <c r="E33" s="1" t="s">
        <v>1</v>
      </c>
      <c r="F33" s="1" t="s">
        <v>39</v>
      </c>
      <c r="G33" s="1">
        <v>44</v>
      </c>
      <c r="I33" s="1">
        <v>60</v>
      </c>
      <c r="J33" s="2">
        <v>4539.24</v>
      </c>
    </row>
    <row r="34" spans="2:10" hidden="1" outlineLevel="1" x14ac:dyDescent="0.25">
      <c r="B34" s="35"/>
      <c r="E34" s="1" t="s">
        <v>1</v>
      </c>
      <c r="F34" s="1" t="s">
        <v>39</v>
      </c>
      <c r="G34" s="1">
        <v>50</v>
      </c>
      <c r="I34" s="1">
        <v>41</v>
      </c>
      <c r="J34" s="2">
        <v>4431.18</v>
      </c>
    </row>
    <row r="35" spans="2:10" hidden="1" outlineLevel="1" x14ac:dyDescent="0.25">
      <c r="B35" s="35"/>
      <c r="E35" s="1" t="s">
        <v>1</v>
      </c>
      <c r="F35" s="1" t="s">
        <v>39</v>
      </c>
      <c r="G35" s="1">
        <v>50</v>
      </c>
      <c r="I35" s="1">
        <v>98</v>
      </c>
      <c r="J35" s="2">
        <v>5797.34</v>
      </c>
    </row>
    <row r="36" spans="2:10" hidden="1" outlineLevel="1" x14ac:dyDescent="0.25">
      <c r="B36" s="35"/>
      <c r="E36" s="1" t="s">
        <v>1</v>
      </c>
      <c r="F36" s="1" t="s">
        <v>39</v>
      </c>
      <c r="G36" s="1">
        <v>28</v>
      </c>
      <c r="I36" s="1">
        <v>30</v>
      </c>
      <c r="J36" s="2">
        <v>11246.24</v>
      </c>
    </row>
    <row r="37" spans="2:10" hidden="1" outlineLevel="1" x14ac:dyDescent="0.25">
      <c r="B37" s="35"/>
      <c r="E37" s="1" t="s">
        <v>1</v>
      </c>
      <c r="F37" s="1" t="s">
        <v>37</v>
      </c>
      <c r="G37" s="1">
        <v>8</v>
      </c>
      <c r="I37" s="1">
        <v>25</v>
      </c>
      <c r="J37" s="2">
        <v>6222.38</v>
      </c>
    </row>
    <row r="38" spans="2:10" hidden="1" outlineLevel="1" x14ac:dyDescent="0.25">
      <c r="B38" s="35"/>
      <c r="E38" s="1" t="s">
        <v>1</v>
      </c>
      <c r="F38" s="1" t="s">
        <v>37</v>
      </c>
      <c r="G38" s="1">
        <v>16</v>
      </c>
      <c r="I38" s="1">
        <v>15</v>
      </c>
      <c r="J38" s="2">
        <v>5388.2300000000005</v>
      </c>
    </row>
    <row r="39" spans="2:10" hidden="1" outlineLevel="1" x14ac:dyDescent="0.25">
      <c r="B39" s="35"/>
      <c r="E39" s="1" t="s">
        <v>1</v>
      </c>
      <c r="F39" s="1" t="s">
        <v>37</v>
      </c>
      <c r="G39" s="1">
        <v>27</v>
      </c>
      <c r="I39" s="1">
        <v>120</v>
      </c>
      <c r="J39" s="2">
        <v>13812.220000000001</v>
      </c>
    </row>
    <row r="40" spans="2:10" hidden="1" outlineLevel="1" x14ac:dyDescent="0.25">
      <c r="B40" s="35"/>
      <c r="E40" s="1" t="s">
        <v>1</v>
      </c>
      <c r="F40" s="1" t="s">
        <v>37</v>
      </c>
      <c r="G40" s="1">
        <v>5</v>
      </c>
      <c r="I40" s="1">
        <v>10</v>
      </c>
      <c r="J40" s="2">
        <v>29243.95</v>
      </c>
    </row>
    <row r="41" spans="2:10" hidden="1" outlineLevel="1" x14ac:dyDescent="0.25">
      <c r="B41" s="35"/>
      <c r="E41" s="1" t="s">
        <v>1</v>
      </c>
      <c r="F41" s="1" t="s">
        <v>37</v>
      </c>
      <c r="G41" s="1">
        <v>22</v>
      </c>
      <c r="I41" s="1">
        <v>63</v>
      </c>
      <c r="J41" s="2">
        <v>5783.1900000000005</v>
      </c>
    </row>
    <row r="42" spans="2:10" hidden="1" outlineLevel="1" x14ac:dyDescent="0.25">
      <c r="B42" s="35"/>
      <c r="E42" s="1" t="s">
        <v>1</v>
      </c>
      <c r="F42" s="1" t="s">
        <v>37</v>
      </c>
      <c r="G42" s="1">
        <v>31</v>
      </c>
      <c r="I42" s="1">
        <v>42</v>
      </c>
      <c r="J42" s="2">
        <v>7320.29</v>
      </c>
    </row>
    <row r="43" spans="2:10" hidden="1" outlineLevel="1" x14ac:dyDescent="0.25">
      <c r="B43" s="35"/>
      <c r="E43" s="1" t="s">
        <v>1</v>
      </c>
      <c r="F43" s="1" t="s">
        <v>37</v>
      </c>
      <c r="G43" s="1" t="s">
        <v>38</v>
      </c>
      <c r="I43" s="1">
        <v>39</v>
      </c>
      <c r="J43" s="2">
        <v>25814.81</v>
      </c>
    </row>
    <row r="44" spans="2:10" hidden="1" outlineLevel="1" x14ac:dyDescent="0.25">
      <c r="B44" s="35"/>
      <c r="E44" s="1" t="s">
        <v>1</v>
      </c>
      <c r="F44" s="1" t="s">
        <v>37</v>
      </c>
      <c r="G44" s="1">
        <v>28</v>
      </c>
      <c r="I44" s="1">
        <v>1</v>
      </c>
      <c r="J44" s="2">
        <v>4514.95</v>
      </c>
    </row>
    <row r="45" spans="2:10" hidden="1" outlineLevel="1" x14ac:dyDescent="0.25">
      <c r="B45" s="35"/>
      <c r="E45" s="1" t="s">
        <v>1</v>
      </c>
      <c r="F45" s="1" t="s">
        <v>37</v>
      </c>
      <c r="G45" s="1">
        <v>17</v>
      </c>
      <c r="I45" s="1">
        <v>14</v>
      </c>
      <c r="J45" s="2">
        <v>8535.43</v>
      </c>
    </row>
    <row r="46" spans="2:10" hidden="1" outlineLevel="1" x14ac:dyDescent="0.25">
      <c r="B46" s="35"/>
      <c r="E46" s="1" t="s">
        <v>1</v>
      </c>
      <c r="F46" s="1" t="s">
        <v>37</v>
      </c>
      <c r="G46" s="1">
        <v>1</v>
      </c>
      <c r="I46" s="1">
        <v>119</v>
      </c>
      <c r="J46" s="2">
        <v>7711.34</v>
      </c>
    </row>
    <row r="47" spans="2:10" hidden="1" outlineLevel="1" x14ac:dyDescent="0.25">
      <c r="B47" s="35"/>
      <c r="E47" s="1" t="s">
        <v>1</v>
      </c>
      <c r="F47" s="1" t="s">
        <v>32</v>
      </c>
      <c r="G47" s="1">
        <v>41</v>
      </c>
      <c r="H47" s="1">
        <v>1</v>
      </c>
      <c r="I47" s="1" t="s">
        <v>50</v>
      </c>
      <c r="J47" s="2">
        <v>29731.8</v>
      </c>
    </row>
    <row r="48" spans="2:10" hidden="1" outlineLevel="1" x14ac:dyDescent="0.25">
      <c r="B48" s="35"/>
      <c r="E48" s="1" t="s">
        <v>1</v>
      </c>
      <c r="F48" s="1" t="s">
        <v>32</v>
      </c>
      <c r="G48" s="1">
        <v>41</v>
      </c>
      <c r="H48" s="1">
        <v>1</v>
      </c>
      <c r="I48" s="1">
        <v>44931</v>
      </c>
      <c r="J48" s="2">
        <v>9205.7199999999993</v>
      </c>
    </row>
    <row r="49" spans="2:10" hidden="1" outlineLevel="1" x14ac:dyDescent="0.25">
      <c r="B49" s="35"/>
      <c r="E49" s="1" t="s">
        <v>1</v>
      </c>
      <c r="F49" s="1" t="s">
        <v>32</v>
      </c>
      <c r="G49" s="1">
        <v>41</v>
      </c>
      <c r="H49" s="1">
        <v>1</v>
      </c>
      <c r="I49" s="1">
        <v>44958</v>
      </c>
      <c r="J49" s="2">
        <v>15484.76</v>
      </c>
    </row>
    <row r="50" spans="2:10" hidden="1" outlineLevel="1" x14ac:dyDescent="0.25">
      <c r="B50" s="35"/>
      <c r="E50" s="1" t="s">
        <v>1</v>
      </c>
      <c r="F50" s="1" t="s">
        <v>32</v>
      </c>
      <c r="G50" s="1">
        <v>41</v>
      </c>
      <c r="H50" s="1">
        <v>1</v>
      </c>
      <c r="I50" s="1">
        <v>44959</v>
      </c>
      <c r="J50" s="2">
        <v>13874.84</v>
      </c>
    </row>
    <row r="51" spans="2:10" hidden="1" outlineLevel="1" x14ac:dyDescent="0.25">
      <c r="B51" s="35"/>
      <c r="E51" s="1" t="s">
        <v>1</v>
      </c>
      <c r="F51" s="1" t="s">
        <v>32</v>
      </c>
      <c r="G51" s="1">
        <v>41</v>
      </c>
      <c r="H51" s="1">
        <v>1</v>
      </c>
      <c r="I51" s="1">
        <v>44960</v>
      </c>
      <c r="J51" s="2">
        <v>15819.98</v>
      </c>
    </row>
    <row r="52" spans="2:10" hidden="1" outlineLevel="1" x14ac:dyDescent="0.25">
      <c r="B52" s="35"/>
      <c r="E52" s="1" t="s">
        <v>1</v>
      </c>
      <c r="F52" s="1" t="s">
        <v>32</v>
      </c>
      <c r="G52" s="1">
        <v>41</v>
      </c>
      <c r="H52" s="1">
        <v>1</v>
      </c>
      <c r="I52" s="1">
        <v>44962</v>
      </c>
      <c r="J52" s="2">
        <v>14421.08</v>
      </c>
    </row>
    <row r="53" spans="2:10" hidden="1" outlineLevel="1" x14ac:dyDescent="0.25">
      <c r="B53" s="35"/>
      <c r="E53" s="1" t="s">
        <v>1</v>
      </c>
      <c r="F53" s="1" t="s">
        <v>32</v>
      </c>
      <c r="G53" s="1">
        <v>41</v>
      </c>
      <c r="H53" s="1">
        <v>1</v>
      </c>
      <c r="I53" s="1">
        <v>44964</v>
      </c>
      <c r="J53" s="2">
        <v>13874.84</v>
      </c>
    </row>
    <row r="54" spans="2:10" hidden="1" outlineLevel="1" x14ac:dyDescent="0.25">
      <c r="B54" s="35"/>
      <c r="E54" s="1" t="s">
        <v>1</v>
      </c>
      <c r="F54" s="1" t="s">
        <v>32</v>
      </c>
      <c r="G54" s="1">
        <v>41</v>
      </c>
      <c r="H54" s="1">
        <v>1</v>
      </c>
      <c r="I54" s="1">
        <v>3</v>
      </c>
      <c r="J54" s="2">
        <v>11186.1</v>
      </c>
    </row>
    <row r="55" spans="2:10" hidden="1" outlineLevel="1" x14ac:dyDescent="0.25">
      <c r="B55" s="35"/>
      <c r="E55" s="1" t="s">
        <v>1</v>
      </c>
      <c r="F55" s="1" t="s">
        <v>32</v>
      </c>
      <c r="G55" s="1">
        <v>41</v>
      </c>
      <c r="H55" s="1">
        <v>1</v>
      </c>
      <c r="I55" s="1">
        <v>44990</v>
      </c>
      <c r="J55" s="2">
        <v>13874.84</v>
      </c>
    </row>
    <row r="56" spans="2:10" hidden="1" outlineLevel="1" x14ac:dyDescent="0.25">
      <c r="B56" s="35"/>
      <c r="E56" s="1" t="s">
        <v>1</v>
      </c>
      <c r="F56" s="1" t="s">
        <v>32</v>
      </c>
      <c r="G56" s="1">
        <v>41</v>
      </c>
      <c r="H56" s="1">
        <v>1</v>
      </c>
      <c r="I56" s="1">
        <v>45021</v>
      </c>
      <c r="J56" s="2">
        <v>7346.2</v>
      </c>
    </row>
    <row r="57" spans="2:10" hidden="1" outlineLevel="1" x14ac:dyDescent="0.25">
      <c r="B57" s="35"/>
      <c r="E57" s="1" t="s">
        <v>1</v>
      </c>
      <c r="F57" s="1" t="s">
        <v>32</v>
      </c>
      <c r="G57" s="1">
        <v>41</v>
      </c>
      <c r="H57" s="1">
        <v>1</v>
      </c>
      <c r="I57" s="1">
        <v>45238</v>
      </c>
      <c r="J57" s="2">
        <v>10925.04</v>
      </c>
    </row>
    <row r="58" spans="2:10" hidden="1" outlineLevel="1" x14ac:dyDescent="0.25">
      <c r="B58" s="35"/>
      <c r="E58" s="1" t="s">
        <v>1</v>
      </c>
      <c r="F58" s="1" t="s">
        <v>32</v>
      </c>
      <c r="G58" s="1">
        <v>41</v>
      </c>
      <c r="H58" s="1">
        <v>1</v>
      </c>
      <c r="I58" s="1">
        <v>45231</v>
      </c>
      <c r="J58" s="2">
        <v>13874.84</v>
      </c>
    </row>
    <row r="59" spans="2:10" hidden="1" outlineLevel="1" x14ac:dyDescent="0.25">
      <c r="B59" s="35"/>
      <c r="E59" s="1" t="s">
        <v>1</v>
      </c>
      <c r="F59" s="1" t="s">
        <v>32</v>
      </c>
      <c r="G59" s="1">
        <v>41</v>
      </c>
      <c r="H59" s="1">
        <v>1</v>
      </c>
      <c r="I59" s="1">
        <v>45232</v>
      </c>
      <c r="J59" s="2">
        <v>8527.16</v>
      </c>
    </row>
    <row r="60" spans="2:10" hidden="1" outlineLevel="1" x14ac:dyDescent="0.25">
      <c r="B60" s="35"/>
      <c r="E60" s="1" t="s">
        <v>1</v>
      </c>
      <c r="F60" s="1" t="s">
        <v>32</v>
      </c>
      <c r="G60" s="1">
        <v>41</v>
      </c>
      <c r="H60" s="1">
        <v>1</v>
      </c>
      <c r="I60" s="1">
        <v>45233</v>
      </c>
      <c r="J60" s="2">
        <v>7798.84</v>
      </c>
    </row>
    <row r="61" spans="2:10" hidden="1" outlineLevel="1" x14ac:dyDescent="0.25">
      <c r="B61" s="35"/>
      <c r="E61" s="1" t="s">
        <v>1</v>
      </c>
      <c r="F61" s="1" t="s">
        <v>32</v>
      </c>
      <c r="G61" s="1">
        <v>41</v>
      </c>
      <c r="H61" s="1">
        <v>1</v>
      </c>
      <c r="I61" s="1">
        <v>45234</v>
      </c>
      <c r="J61" s="2">
        <v>13874.84</v>
      </c>
    </row>
    <row r="62" spans="2:10" hidden="1" outlineLevel="1" x14ac:dyDescent="0.25">
      <c r="B62" s="35"/>
      <c r="E62" s="1" t="s">
        <v>1</v>
      </c>
      <c r="F62" s="1" t="s">
        <v>32</v>
      </c>
      <c r="G62" s="1">
        <v>41</v>
      </c>
      <c r="H62" s="1">
        <v>1</v>
      </c>
      <c r="I62" s="1">
        <v>45235</v>
      </c>
      <c r="J62" s="2">
        <v>10925.04</v>
      </c>
    </row>
    <row r="63" spans="2:10" hidden="1" outlineLevel="1" x14ac:dyDescent="0.25">
      <c r="B63" s="35"/>
      <c r="E63" s="1" t="s">
        <v>1</v>
      </c>
      <c r="F63" s="1" t="s">
        <v>32</v>
      </c>
      <c r="G63" s="1">
        <v>41</v>
      </c>
      <c r="H63" s="1">
        <v>1</v>
      </c>
      <c r="I63" s="1">
        <v>45236</v>
      </c>
      <c r="J63" s="2">
        <v>13874.84</v>
      </c>
    </row>
    <row r="64" spans="2:10" hidden="1" outlineLevel="1" x14ac:dyDescent="0.25">
      <c r="B64" s="35"/>
      <c r="E64" s="1" t="s">
        <v>1</v>
      </c>
      <c r="F64" s="1" t="s">
        <v>32</v>
      </c>
      <c r="G64" s="1">
        <v>41</v>
      </c>
      <c r="H64" s="1">
        <v>1</v>
      </c>
      <c r="I64" s="1">
        <v>45262</v>
      </c>
      <c r="J64" s="2">
        <v>8975.0400000000009</v>
      </c>
    </row>
    <row r="65" spans="2:10" hidden="1" outlineLevel="1" x14ac:dyDescent="0.25">
      <c r="B65" s="35"/>
      <c r="E65" s="1" t="s">
        <v>1</v>
      </c>
      <c r="F65" s="1" t="s">
        <v>32</v>
      </c>
      <c r="G65" s="1">
        <v>41</v>
      </c>
      <c r="H65" s="1">
        <v>1</v>
      </c>
      <c r="I65" s="1" t="s">
        <v>30</v>
      </c>
      <c r="J65" s="2">
        <v>7967.96</v>
      </c>
    </row>
    <row r="66" spans="2:10" hidden="1" outlineLevel="1" x14ac:dyDescent="0.25">
      <c r="B66" s="35"/>
      <c r="E66" s="1" t="s">
        <v>1</v>
      </c>
      <c r="F66" s="1" t="s">
        <v>32</v>
      </c>
      <c r="G66" s="1">
        <v>41</v>
      </c>
      <c r="H66" s="1">
        <v>1</v>
      </c>
      <c r="I66" s="1" t="s">
        <v>59</v>
      </c>
      <c r="J66" s="2">
        <v>13336.23</v>
      </c>
    </row>
    <row r="67" spans="2:10" hidden="1" outlineLevel="1" x14ac:dyDescent="0.25">
      <c r="B67" s="35"/>
      <c r="E67" s="1" t="s">
        <v>1</v>
      </c>
      <c r="F67" s="1" t="s">
        <v>32</v>
      </c>
      <c r="G67" s="1">
        <v>25</v>
      </c>
      <c r="I67" s="1">
        <v>33</v>
      </c>
      <c r="J67" s="2">
        <v>6157</v>
      </c>
    </row>
    <row r="68" spans="2:10" hidden="1" outlineLevel="1" x14ac:dyDescent="0.25">
      <c r="B68" s="35"/>
      <c r="E68" s="1" t="s">
        <v>1</v>
      </c>
      <c r="F68" s="1" t="s">
        <v>32</v>
      </c>
      <c r="G68" s="1" t="s">
        <v>36</v>
      </c>
      <c r="I68" s="28">
        <v>43</v>
      </c>
      <c r="J68" s="2">
        <v>4193.84</v>
      </c>
    </row>
    <row r="69" spans="2:10" hidden="1" outlineLevel="1" x14ac:dyDescent="0.25">
      <c r="B69" s="35"/>
      <c r="E69" s="1" t="s">
        <v>1</v>
      </c>
      <c r="F69" s="1" t="s">
        <v>32</v>
      </c>
      <c r="G69" s="1">
        <v>3</v>
      </c>
      <c r="I69" s="28">
        <v>120</v>
      </c>
      <c r="J69" s="2">
        <v>30223.440000000002</v>
      </c>
    </row>
    <row r="70" spans="2:10" hidden="1" outlineLevel="1" x14ac:dyDescent="0.25">
      <c r="B70" s="35"/>
      <c r="E70" s="1" t="s">
        <v>1</v>
      </c>
      <c r="F70" s="1" t="s">
        <v>32</v>
      </c>
      <c r="G70" s="1">
        <v>3</v>
      </c>
      <c r="I70" s="28">
        <v>198</v>
      </c>
      <c r="J70" s="2">
        <v>4583.82</v>
      </c>
    </row>
    <row r="71" spans="2:10" hidden="1" outlineLevel="1" x14ac:dyDescent="0.25">
      <c r="B71" s="35"/>
      <c r="E71" s="1" t="s">
        <v>1</v>
      </c>
      <c r="F71" s="1" t="s">
        <v>32</v>
      </c>
      <c r="G71" s="1">
        <v>4</v>
      </c>
      <c r="I71" s="28">
        <v>24</v>
      </c>
      <c r="J71" s="2">
        <v>5375.8</v>
      </c>
    </row>
    <row r="72" spans="2:10" hidden="1" outlineLevel="1" x14ac:dyDescent="0.25">
      <c r="B72" s="35"/>
      <c r="E72" s="1" t="s">
        <v>1</v>
      </c>
      <c r="F72" s="1" t="s">
        <v>32</v>
      </c>
      <c r="G72" s="1">
        <v>4</v>
      </c>
      <c r="I72" s="28">
        <v>85</v>
      </c>
      <c r="J72" s="2">
        <v>4353.4400000000005</v>
      </c>
    </row>
    <row r="73" spans="2:10" hidden="1" outlineLevel="1" x14ac:dyDescent="0.25">
      <c r="B73" s="35"/>
      <c r="E73" s="1" t="s">
        <v>1</v>
      </c>
      <c r="F73" s="1" t="s">
        <v>32</v>
      </c>
      <c r="G73" s="1">
        <v>4</v>
      </c>
      <c r="I73" s="28">
        <v>107</v>
      </c>
      <c r="J73" s="2">
        <v>18497.77</v>
      </c>
    </row>
    <row r="74" spans="2:10" hidden="1" outlineLevel="1" x14ac:dyDescent="0.25">
      <c r="B74" s="35"/>
      <c r="E74" s="1" t="s">
        <v>1</v>
      </c>
      <c r="F74" s="1" t="s">
        <v>32</v>
      </c>
      <c r="G74" s="1">
        <v>8</v>
      </c>
      <c r="I74" s="28">
        <v>29</v>
      </c>
      <c r="J74" s="2">
        <v>7187.1900000000005</v>
      </c>
    </row>
    <row r="75" spans="2:10" hidden="1" outlineLevel="1" x14ac:dyDescent="0.25">
      <c r="B75" s="35"/>
      <c r="E75" s="1" t="s">
        <v>1</v>
      </c>
      <c r="F75" s="1" t="s">
        <v>32</v>
      </c>
      <c r="G75" s="1">
        <v>24</v>
      </c>
      <c r="I75" s="28">
        <v>25</v>
      </c>
      <c r="J75" s="2">
        <v>6510.37</v>
      </c>
    </row>
    <row r="76" spans="2:10" hidden="1" outlineLevel="1" x14ac:dyDescent="0.25">
      <c r="B76" s="35"/>
      <c r="E76" s="1" t="s">
        <v>1</v>
      </c>
      <c r="F76" s="1" t="s">
        <v>32</v>
      </c>
      <c r="G76" s="1">
        <v>51</v>
      </c>
      <c r="I76" s="1">
        <v>211</v>
      </c>
      <c r="J76" s="2">
        <v>15266.68</v>
      </c>
    </row>
    <row r="77" spans="2:10" hidden="1" outlineLevel="1" x14ac:dyDescent="0.25">
      <c r="B77" s="35"/>
      <c r="E77" s="1" t="s">
        <v>1</v>
      </c>
      <c r="F77" s="1" t="s">
        <v>32</v>
      </c>
      <c r="G77" s="1">
        <v>23</v>
      </c>
      <c r="I77" s="28">
        <v>6</v>
      </c>
      <c r="J77" s="2">
        <v>4929.1099999999997</v>
      </c>
    </row>
    <row r="78" spans="2:10" hidden="1" outlineLevel="1" x14ac:dyDescent="0.25">
      <c r="B78" s="35"/>
      <c r="E78" s="1" t="s">
        <v>1</v>
      </c>
      <c r="F78" s="1" t="s">
        <v>32</v>
      </c>
      <c r="G78" s="1">
        <v>31</v>
      </c>
      <c r="I78" s="28">
        <v>17</v>
      </c>
      <c r="J78" s="2">
        <v>4671.62</v>
      </c>
    </row>
    <row r="79" spans="2:10" hidden="1" outlineLevel="1" x14ac:dyDescent="0.25">
      <c r="B79" s="35"/>
      <c r="E79" s="1" t="s">
        <v>1</v>
      </c>
      <c r="F79" s="1" t="s">
        <v>28</v>
      </c>
      <c r="G79" s="1">
        <v>1</v>
      </c>
      <c r="I79" s="28">
        <v>93</v>
      </c>
      <c r="J79" s="2">
        <v>4218.74</v>
      </c>
    </row>
    <row r="80" spans="2:10" hidden="1" outlineLevel="1" x14ac:dyDescent="0.25">
      <c r="B80" s="35"/>
      <c r="E80" s="1" t="s">
        <v>1</v>
      </c>
      <c r="F80" s="1" t="s">
        <v>28</v>
      </c>
      <c r="G80" s="1">
        <v>5</v>
      </c>
      <c r="I80" s="28">
        <v>141</v>
      </c>
      <c r="J80" s="2">
        <v>7058.24</v>
      </c>
    </row>
    <row r="81" spans="2:10" hidden="1" outlineLevel="1" x14ac:dyDescent="0.25">
      <c r="B81" s="35"/>
      <c r="E81" s="1" t="s">
        <v>1</v>
      </c>
      <c r="F81" s="1" t="s">
        <v>28</v>
      </c>
      <c r="G81" s="1">
        <v>6</v>
      </c>
      <c r="I81" s="28">
        <v>42</v>
      </c>
      <c r="J81" s="2">
        <v>5243.86</v>
      </c>
    </row>
    <row r="82" spans="2:10" hidden="1" outlineLevel="1" x14ac:dyDescent="0.25">
      <c r="B82" s="35"/>
      <c r="E82" s="1" t="s">
        <v>1</v>
      </c>
      <c r="F82" s="1" t="s">
        <v>28</v>
      </c>
      <c r="G82" s="1">
        <v>7</v>
      </c>
      <c r="I82" s="28">
        <v>37</v>
      </c>
      <c r="J82" s="2">
        <v>10527.300000000001</v>
      </c>
    </row>
    <row r="83" spans="2:10" hidden="1" outlineLevel="1" x14ac:dyDescent="0.25">
      <c r="B83" s="35"/>
      <c r="E83" s="1" t="s">
        <v>1</v>
      </c>
      <c r="F83" s="1" t="s">
        <v>28</v>
      </c>
      <c r="G83" s="1">
        <v>15</v>
      </c>
      <c r="I83" s="28">
        <v>58</v>
      </c>
      <c r="J83" s="2">
        <v>4450</v>
      </c>
    </row>
    <row r="84" spans="2:10" hidden="1" outlineLevel="1" x14ac:dyDescent="0.25">
      <c r="B84" s="35"/>
      <c r="E84" s="1" t="s">
        <v>1</v>
      </c>
      <c r="F84" s="1" t="s">
        <v>28</v>
      </c>
      <c r="G84" s="1">
        <v>15</v>
      </c>
      <c r="I84" s="28">
        <v>101</v>
      </c>
      <c r="J84" s="2">
        <v>12437.66</v>
      </c>
    </row>
    <row r="85" spans="2:10" hidden="1" outlineLevel="1" x14ac:dyDescent="0.25">
      <c r="B85" s="35"/>
      <c r="E85" s="1" t="s">
        <v>1</v>
      </c>
      <c r="F85" s="1" t="s">
        <v>28</v>
      </c>
      <c r="G85" s="1">
        <v>16</v>
      </c>
      <c r="I85" s="28">
        <v>6</v>
      </c>
      <c r="J85" s="2">
        <v>4172.54</v>
      </c>
    </row>
    <row r="86" spans="2:10" hidden="1" outlineLevel="1" x14ac:dyDescent="0.25">
      <c r="B86" s="35"/>
      <c r="E86" s="1" t="s">
        <v>1</v>
      </c>
      <c r="F86" s="1" t="s">
        <v>28</v>
      </c>
      <c r="G86" s="1">
        <v>16</v>
      </c>
      <c r="I86" s="28">
        <v>221</v>
      </c>
      <c r="J86" s="2">
        <v>6512.12</v>
      </c>
    </row>
    <row r="87" spans="2:10" hidden="1" outlineLevel="1" x14ac:dyDescent="0.25">
      <c r="B87" s="35"/>
      <c r="E87" s="1" t="s">
        <v>1</v>
      </c>
      <c r="F87" s="1" t="s">
        <v>28</v>
      </c>
      <c r="G87" s="1">
        <v>19</v>
      </c>
      <c r="I87" s="28">
        <v>14</v>
      </c>
      <c r="J87" s="2">
        <v>6172.92</v>
      </c>
    </row>
    <row r="88" spans="2:10" hidden="1" outlineLevel="1" x14ac:dyDescent="0.25">
      <c r="B88" s="35"/>
      <c r="E88" s="1" t="s">
        <v>1</v>
      </c>
      <c r="F88" s="1" t="s">
        <v>28</v>
      </c>
      <c r="G88" s="1">
        <v>19</v>
      </c>
      <c r="I88" s="28">
        <v>71</v>
      </c>
      <c r="J88" s="2">
        <v>19456.100000000002</v>
      </c>
    </row>
    <row r="89" spans="2:10" hidden="1" outlineLevel="1" x14ac:dyDescent="0.25">
      <c r="B89" s="35"/>
      <c r="E89" s="1" t="s">
        <v>1</v>
      </c>
      <c r="F89" s="1" t="s">
        <v>28</v>
      </c>
      <c r="G89" s="1">
        <v>22</v>
      </c>
      <c r="I89" s="1">
        <v>31</v>
      </c>
      <c r="J89" s="2">
        <v>11563.550000000001</v>
      </c>
    </row>
    <row r="90" spans="2:10" hidden="1" outlineLevel="1" x14ac:dyDescent="0.25">
      <c r="B90" s="35"/>
      <c r="E90" s="1" t="s">
        <v>1</v>
      </c>
      <c r="F90" s="1" t="s">
        <v>24</v>
      </c>
      <c r="G90" s="1">
        <v>1</v>
      </c>
      <c r="I90" s="1">
        <v>174</v>
      </c>
      <c r="J90" s="2">
        <v>6669.3</v>
      </c>
    </row>
    <row r="91" spans="2:10" hidden="1" outlineLevel="1" x14ac:dyDescent="0.25">
      <c r="B91" s="35"/>
      <c r="E91" s="1" t="s">
        <v>1</v>
      </c>
      <c r="F91" s="1" t="s">
        <v>25</v>
      </c>
      <c r="G91" s="1" t="s">
        <v>27</v>
      </c>
      <c r="I91" s="1">
        <v>95</v>
      </c>
      <c r="J91" s="2">
        <v>6676.1</v>
      </c>
    </row>
    <row r="92" spans="2:10" hidden="1" outlineLevel="1" x14ac:dyDescent="0.25">
      <c r="B92" s="35"/>
      <c r="E92" s="1" t="s">
        <v>1</v>
      </c>
      <c r="F92" s="1" t="s">
        <v>25</v>
      </c>
      <c r="G92" s="1" t="s">
        <v>27</v>
      </c>
      <c r="I92" s="1">
        <v>166</v>
      </c>
      <c r="J92" s="2">
        <v>14988.71</v>
      </c>
    </row>
    <row r="93" spans="2:10" hidden="1" outlineLevel="1" x14ac:dyDescent="0.25">
      <c r="B93" s="35"/>
      <c r="E93" s="1" t="s">
        <v>1</v>
      </c>
      <c r="F93" s="1" t="s">
        <v>25</v>
      </c>
      <c r="G93" s="1" t="s">
        <v>26</v>
      </c>
      <c r="I93" s="1">
        <v>138</v>
      </c>
      <c r="J93" s="2">
        <v>5502.78</v>
      </c>
    </row>
    <row r="94" spans="2:10" hidden="1" outlineLevel="1" x14ac:dyDescent="0.25">
      <c r="B94" s="35"/>
      <c r="E94" s="1" t="s">
        <v>1</v>
      </c>
      <c r="F94" s="1" t="s">
        <v>3</v>
      </c>
      <c r="G94" s="1">
        <v>50</v>
      </c>
      <c r="I94" s="1">
        <v>121</v>
      </c>
      <c r="J94" s="2">
        <v>10251.790000000001</v>
      </c>
    </row>
    <row r="95" spans="2:10" hidden="1" outlineLevel="1" x14ac:dyDescent="0.25">
      <c r="B95" s="35"/>
      <c r="E95" s="1" t="s">
        <v>1</v>
      </c>
      <c r="F95" s="1" t="s">
        <v>3</v>
      </c>
      <c r="G95" s="1">
        <v>50</v>
      </c>
      <c r="I95" s="1">
        <v>161</v>
      </c>
      <c r="J95" s="2">
        <v>8395.32</v>
      </c>
    </row>
    <row r="96" spans="2:10" hidden="1" outlineLevel="1" x14ac:dyDescent="0.25">
      <c r="B96" s="35"/>
      <c r="E96" s="1" t="s">
        <v>1</v>
      </c>
      <c r="F96" s="1" t="s">
        <v>25</v>
      </c>
      <c r="G96" s="1">
        <v>38</v>
      </c>
      <c r="I96" s="1">
        <v>129</v>
      </c>
      <c r="J96" s="2">
        <v>14021.24</v>
      </c>
    </row>
    <row r="97" spans="2:10" hidden="1" outlineLevel="1" x14ac:dyDescent="0.25">
      <c r="B97" s="35"/>
      <c r="E97" s="1" t="s">
        <v>1</v>
      </c>
      <c r="F97" s="1" t="s">
        <v>25</v>
      </c>
      <c r="G97" s="1">
        <v>38</v>
      </c>
      <c r="I97" s="1">
        <v>136</v>
      </c>
      <c r="J97" s="2">
        <v>4381.78</v>
      </c>
    </row>
    <row r="98" spans="2:10" hidden="1" outlineLevel="1" x14ac:dyDescent="0.25">
      <c r="B98" s="35"/>
      <c r="E98" s="1" t="s">
        <v>1</v>
      </c>
      <c r="F98" s="1" t="s">
        <v>25</v>
      </c>
      <c r="G98" s="1">
        <v>40</v>
      </c>
      <c r="I98" s="1">
        <v>3</v>
      </c>
      <c r="J98" s="2">
        <v>22553.58</v>
      </c>
    </row>
    <row r="99" spans="2:10" hidden="1" outlineLevel="1" x14ac:dyDescent="0.25">
      <c r="B99" s="35"/>
      <c r="E99" s="1" t="s">
        <v>1</v>
      </c>
      <c r="F99" s="1" t="s">
        <v>25</v>
      </c>
      <c r="G99" s="1">
        <v>40</v>
      </c>
      <c r="I99" s="1">
        <v>36</v>
      </c>
      <c r="J99" s="2">
        <v>7101.6</v>
      </c>
    </row>
    <row r="100" spans="2:10" hidden="1" outlineLevel="1" x14ac:dyDescent="0.25">
      <c r="B100" s="35"/>
      <c r="E100" s="1" t="s">
        <v>1</v>
      </c>
      <c r="F100" s="1" t="s">
        <v>25</v>
      </c>
      <c r="G100" s="1">
        <v>40</v>
      </c>
      <c r="I100" s="1">
        <v>61</v>
      </c>
      <c r="J100" s="2">
        <v>6953.02</v>
      </c>
    </row>
    <row r="101" spans="2:10" hidden="1" outlineLevel="1" x14ac:dyDescent="0.25">
      <c r="B101" s="35"/>
      <c r="E101" s="1" t="s">
        <v>1</v>
      </c>
      <c r="F101" s="1" t="s">
        <v>25</v>
      </c>
      <c r="G101" s="1">
        <v>40</v>
      </c>
      <c r="I101" s="1">
        <v>130</v>
      </c>
      <c r="J101" s="2">
        <v>21765.05</v>
      </c>
    </row>
    <row r="102" spans="2:10" hidden="1" outlineLevel="1" x14ac:dyDescent="0.25">
      <c r="B102" s="35"/>
      <c r="E102" s="1" t="s">
        <v>1</v>
      </c>
      <c r="F102" s="1" t="s">
        <v>25</v>
      </c>
      <c r="G102" s="1">
        <v>40</v>
      </c>
      <c r="I102" s="1">
        <v>138</v>
      </c>
      <c r="J102" s="2">
        <v>4609.8599999999997</v>
      </c>
    </row>
    <row r="103" spans="2:10" hidden="1" outlineLevel="1" x14ac:dyDescent="0.25">
      <c r="B103" s="35"/>
      <c r="E103" s="1" t="s">
        <v>1</v>
      </c>
      <c r="F103" s="1" t="s">
        <v>25</v>
      </c>
      <c r="G103" s="1">
        <v>40</v>
      </c>
      <c r="I103" s="1">
        <v>188</v>
      </c>
      <c r="J103" s="2">
        <v>9747.07</v>
      </c>
    </row>
    <row r="104" spans="2:10" hidden="1" outlineLevel="1" x14ac:dyDescent="0.25">
      <c r="B104" s="35"/>
      <c r="E104" s="1" t="s">
        <v>1</v>
      </c>
      <c r="F104" s="1" t="s">
        <v>25</v>
      </c>
      <c r="G104" s="1">
        <v>40</v>
      </c>
      <c r="I104" s="1">
        <v>279</v>
      </c>
      <c r="J104" s="2">
        <v>4128.88</v>
      </c>
    </row>
    <row r="105" spans="2:10" hidden="1" outlineLevel="1" x14ac:dyDescent="0.25">
      <c r="B105" s="35"/>
      <c r="E105" s="1" t="s">
        <v>1</v>
      </c>
      <c r="F105" s="1" t="s">
        <v>25</v>
      </c>
      <c r="G105" s="1">
        <v>40</v>
      </c>
      <c r="I105" s="1">
        <v>283</v>
      </c>
      <c r="J105" s="2">
        <v>8893.9</v>
      </c>
    </row>
    <row r="106" spans="2:10" hidden="1" outlineLevel="1" x14ac:dyDescent="0.25">
      <c r="B106" s="35"/>
      <c r="E106" s="1" t="s">
        <v>1</v>
      </c>
      <c r="F106" s="1" t="s">
        <v>25</v>
      </c>
      <c r="G106" s="1">
        <v>42</v>
      </c>
      <c r="I106" s="1">
        <v>78</v>
      </c>
      <c r="J106" s="2">
        <v>15456.02</v>
      </c>
    </row>
    <row r="107" spans="2:10" hidden="1" outlineLevel="1" x14ac:dyDescent="0.25">
      <c r="B107" s="35"/>
      <c r="E107" s="1" t="s">
        <v>1</v>
      </c>
      <c r="F107" s="1" t="s">
        <v>25</v>
      </c>
      <c r="G107" s="1">
        <v>42</v>
      </c>
      <c r="I107" s="1">
        <v>217</v>
      </c>
      <c r="J107" s="2">
        <v>4733.74</v>
      </c>
    </row>
    <row r="108" spans="2:10" hidden="1" outlineLevel="1" x14ac:dyDescent="0.25">
      <c r="B108" s="35"/>
      <c r="E108" s="1" t="s">
        <v>1</v>
      </c>
      <c r="F108" s="1" t="s">
        <v>12</v>
      </c>
      <c r="G108" s="1">
        <v>13</v>
      </c>
      <c r="I108" s="1">
        <v>54</v>
      </c>
      <c r="J108" s="2">
        <v>5406.34</v>
      </c>
    </row>
    <row r="109" spans="2:10" hidden="1" outlineLevel="1" x14ac:dyDescent="0.25">
      <c r="B109" s="35"/>
      <c r="E109" s="1" t="s">
        <v>1</v>
      </c>
      <c r="F109" s="1" t="s">
        <v>25</v>
      </c>
      <c r="G109" s="1" t="s">
        <v>82</v>
      </c>
      <c r="I109" s="1">
        <v>119</v>
      </c>
      <c r="J109" s="2">
        <v>5665.08</v>
      </c>
    </row>
    <row r="110" spans="2:10" hidden="1" outlineLevel="1" x14ac:dyDescent="0.25">
      <c r="B110" s="35"/>
      <c r="E110" s="1" t="s">
        <v>1</v>
      </c>
      <c r="F110" s="1" t="s">
        <v>25</v>
      </c>
      <c r="G110" s="1">
        <v>46</v>
      </c>
      <c r="I110" s="1">
        <v>144</v>
      </c>
      <c r="J110" s="2">
        <v>4597.9400000000005</v>
      </c>
    </row>
    <row r="111" spans="2:10" hidden="1" outlineLevel="1" x14ac:dyDescent="0.25">
      <c r="B111" s="35"/>
      <c r="E111" s="1" t="s">
        <v>1</v>
      </c>
      <c r="F111" s="1" t="s">
        <v>19</v>
      </c>
      <c r="G111" s="1">
        <v>2</v>
      </c>
      <c r="I111" s="1">
        <v>55</v>
      </c>
      <c r="J111" s="2">
        <v>8114.2</v>
      </c>
    </row>
    <row r="112" spans="2:10" hidden="1" outlineLevel="1" x14ac:dyDescent="0.25">
      <c r="B112" s="35"/>
      <c r="E112" s="1" t="s">
        <v>1</v>
      </c>
      <c r="F112" s="1" t="s">
        <v>19</v>
      </c>
      <c r="G112" s="1">
        <v>9</v>
      </c>
      <c r="I112" s="1">
        <v>29</v>
      </c>
      <c r="J112" s="2">
        <v>5862.9800000000005</v>
      </c>
    </row>
    <row r="113" spans="2:10" hidden="1" outlineLevel="1" x14ac:dyDescent="0.25">
      <c r="B113" s="35"/>
      <c r="E113" s="1" t="s">
        <v>1</v>
      </c>
      <c r="F113" s="1" t="s">
        <v>19</v>
      </c>
      <c r="G113" s="1">
        <v>11</v>
      </c>
      <c r="I113" s="1">
        <v>108</v>
      </c>
      <c r="J113" s="2">
        <v>16854.87</v>
      </c>
    </row>
    <row r="114" spans="2:10" hidden="1" outlineLevel="1" x14ac:dyDescent="0.25">
      <c r="B114" s="35"/>
      <c r="E114" s="1" t="s">
        <v>1</v>
      </c>
      <c r="F114" s="1" t="s">
        <v>37</v>
      </c>
      <c r="G114" s="1">
        <v>35</v>
      </c>
      <c r="I114" s="1">
        <v>42</v>
      </c>
      <c r="J114" s="2">
        <v>9647.61</v>
      </c>
    </row>
    <row r="115" spans="2:10" hidden="1" outlineLevel="1" x14ac:dyDescent="0.25">
      <c r="B115" s="35"/>
      <c r="E115" s="1" t="s">
        <v>1</v>
      </c>
      <c r="F115" s="1" t="s">
        <v>37</v>
      </c>
      <c r="G115" s="1">
        <v>34</v>
      </c>
      <c r="I115" s="1">
        <v>59</v>
      </c>
      <c r="J115" s="2">
        <v>10639.1</v>
      </c>
    </row>
    <row r="116" spans="2:10" hidden="1" outlineLevel="1" x14ac:dyDescent="0.25">
      <c r="B116" s="35"/>
      <c r="E116" s="1" t="s">
        <v>1</v>
      </c>
      <c r="F116" s="1" t="s">
        <v>37</v>
      </c>
      <c r="G116" s="1">
        <v>34</v>
      </c>
      <c r="I116" s="1">
        <v>72</v>
      </c>
      <c r="J116" s="2">
        <v>25405.95</v>
      </c>
    </row>
    <row r="117" spans="2:10" hidden="1" outlineLevel="1" x14ac:dyDescent="0.25">
      <c r="B117" s="35"/>
      <c r="E117" s="1" t="s">
        <v>1</v>
      </c>
      <c r="F117" s="1" t="s">
        <v>19</v>
      </c>
      <c r="G117" s="1">
        <v>14</v>
      </c>
      <c r="I117" s="1">
        <v>33</v>
      </c>
      <c r="J117" s="2">
        <v>4409.4800000000005</v>
      </c>
    </row>
    <row r="118" spans="2:10" hidden="1" outlineLevel="1" x14ac:dyDescent="0.25">
      <c r="B118" s="35"/>
      <c r="E118" s="1" t="s">
        <v>1</v>
      </c>
      <c r="F118" s="1" t="s">
        <v>83</v>
      </c>
      <c r="G118" s="1">
        <v>9</v>
      </c>
      <c r="I118" s="1">
        <v>6</v>
      </c>
      <c r="J118" s="2">
        <v>4358.12</v>
      </c>
    </row>
    <row r="119" spans="2:10" hidden="1" outlineLevel="1" x14ac:dyDescent="0.25">
      <c r="B119" s="35"/>
      <c r="E119" s="1" t="s">
        <v>1</v>
      </c>
      <c r="F119" s="1" t="s">
        <v>12</v>
      </c>
      <c r="G119" s="1">
        <v>12</v>
      </c>
      <c r="I119" s="1">
        <v>28</v>
      </c>
      <c r="J119" s="2">
        <v>4358.82</v>
      </c>
    </row>
    <row r="120" spans="2:10" hidden="1" outlineLevel="1" x14ac:dyDescent="0.25">
      <c r="B120" s="35"/>
      <c r="E120" s="1" t="s">
        <v>1</v>
      </c>
      <c r="F120" s="1" t="s">
        <v>2</v>
      </c>
      <c r="G120" s="1">
        <v>1</v>
      </c>
      <c r="I120" s="1">
        <v>50</v>
      </c>
      <c r="J120" s="2">
        <v>7693.57</v>
      </c>
    </row>
    <row r="121" spans="2:10" hidden="1" outlineLevel="1" x14ac:dyDescent="0.25">
      <c r="B121" s="35"/>
      <c r="E121" s="1" t="s">
        <v>1</v>
      </c>
      <c r="F121" s="1" t="s">
        <v>39</v>
      </c>
      <c r="G121" s="1">
        <v>45</v>
      </c>
      <c r="I121" s="1">
        <v>45</v>
      </c>
      <c r="J121" s="2">
        <v>4169.16</v>
      </c>
    </row>
    <row r="122" spans="2:10" hidden="1" outlineLevel="1" x14ac:dyDescent="0.25">
      <c r="B122" s="35"/>
      <c r="E122" s="1" t="s">
        <v>1</v>
      </c>
      <c r="F122" s="1" t="s">
        <v>20</v>
      </c>
      <c r="G122" s="1">
        <v>26</v>
      </c>
      <c r="I122" s="1">
        <v>3</v>
      </c>
      <c r="J122" s="2">
        <v>12112.68</v>
      </c>
    </row>
    <row r="123" spans="2:10" hidden="1" outlineLevel="1" x14ac:dyDescent="0.25">
      <c r="B123" s="35"/>
      <c r="E123" s="1" t="s">
        <v>1</v>
      </c>
      <c r="F123" s="1" t="s">
        <v>32</v>
      </c>
      <c r="G123" s="1">
        <v>41</v>
      </c>
      <c r="H123" s="1">
        <v>2</v>
      </c>
      <c r="I123" s="1">
        <v>44986</v>
      </c>
      <c r="J123" s="2">
        <v>5531.12</v>
      </c>
    </row>
    <row r="124" spans="2:10" hidden="1" outlineLevel="1" x14ac:dyDescent="0.25">
      <c r="B124" s="35"/>
      <c r="E124" s="1" t="s">
        <v>1</v>
      </c>
      <c r="F124" s="1" t="s">
        <v>32</v>
      </c>
      <c r="G124" s="1">
        <v>41</v>
      </c>
      <c r="H124" s="1">
        <v>2</v>
      </c>
      <c r="I124" s="1">
        <v>44987</v>
      </c>
      <c r="J124" s="2">
        <v>10274.32</v>
      </c>
    </row>
    <row r="125" spans="2:10" hidden="1" outlineLevel="1" x14ac:dyDescent="0.25">
      <c r="B125" s="35"/>
      <c r="E125" s="1" t="s">
        <v>1</v>
      </c>
      <c r="F125" s="1" t="s">
        <v>32</v>
      </c>
      <c r="G125" s="1">
        <v>41</v>
      </c>
      <c r="H125" s="1">
        <v>2</v>
      </c>
      <c r="I125" s="1">
        <v>44988</v>
      </c>
      <c r="J125" s="2">
        <v>10274.32</v>
      </c>
    </row>
    <row r="126" spans="2:10" hidden="1" outlineLevel="1" x14ac:dyDescent="0.25">
      <c r="B126" s="35"/>
      <c r="E126" s="1" t="s">
        <v>1</v>
      </c>
      <c r="F126" s="1" t="s">
        <v>32</v>
      </c>
      <c r="G126" s="1">
        <v>41</v>
      </c>
      <c r="H126" s="1">
        <v>2</v>
      </c>
      <c r="I126" s="1">
        <v>45022</v>
      </c>
      <c r="J126" s="2">
        <v>4981.21</v>
      </c>
    </row>
    <row r="127" spans="2:10" hidden="1" outlineLevel="1" x14ac:dyDescent="0.25">
      <c r="B127" s="35"/>
      <c r="E127" s="1" t="s">
        <v>1</v>
      </c>
      <c r="F127" s="1" t="s">
        <v>32</v>
      </c>
      <c r="G127" s="1">
        <v>41</v>
      </c>
      <c r="H127" s="1">
        <v>2</v>
      </c>
      <c r="I127" s="1">
        <v>45020</v>
      </c>
      <c r="J127" s="2">
        <v>6206.06</v>
      </c>
    </row>
    <row r="128" spans="2:10" hidden="1" outlineLevel="1" x14ac:dyDescent="0.25">
      <c r="B128" s="35"/>
      <c r="E128" s="1" t="s">
        <v>1</v>
      </c>
      <c r="F128" s="1" t="s">
        <v>32</v>
      </c>
      <c r="G128" s="1">
        <v>41</v>
      </c>
      <c r="H128" s="1">
        <v>2</v>
      </c>
      <c r="I128" s="1">
        <v>45109</v>
      </c>
      <c r="J128" s="2">
        <v>14592.25</v>
      </c>
    </row>
    <row r="129" spans="2:10" hidden="1" outlineLevel="1" x14ac:dyDescent="0.25">
      <c r="B129" s="35"/>
      <c r="E129" s="1" t="s">
        <v>1</v>
      </c>
      <c r="F129" s="1" t="s">
        <v>32</v>
      </c>
      <c r="G129" s="1">
        <v>41</v>
      </c>
      <c r="H129" s="1">
        <v>2</v>
      </c>
      <c r="I129" s="1">
        <v>45139</v>
      </c>
      <c r="J129" s="2">
        <v>4913.87</v>
      </c>
    </row>
    <row r="130" spans="2:10" hidden="1" outlineLevel="1" x14ac:dyDescent="0.25">
      <c r="B130" s="35"/>
      <c r="E130" s="1" t="s">
        <v>1</v>
      </c>
      <c r="F130" s="1" t="s">
        <v>32</v>
      </c>
      <c r="G130" s="1">
        <v>41</v>
      </c>
      <c r="H130" s="1">
        <v>2</v>
      </c>
      <c r="I130" s="1">
        <v>45142</v>
      </c>
      <c r="J130" s="2">
        <v>4043.1800000000003</v>
      </c>
    </row>
    <row r="131" spans="2:10" hidden="1" outlineLevel="1" x14ac:dyDescent="0.25">
      <c r="B131" s="35"/>
      <c r="E131" s="1" t="s">
        <v>1</v>
      </c>
      <c r="F131" s="1" t="s">
        <v>32</v>
      </c>
      <c r="G131" s="1">
        <v>41</v>
      </c>
      <c r="H131" s="1">
        <v>2</v>
      </c>
      <c r="I131" s="1">
        <v>45143</v>
      </c>
      <c r="J131" s="2">
        <v>13301.37</v>
      </c>
    </row>
    <row r="132" spans="2:10" hidden="1" outlineLevel="1" x14ac:dyDescent="0.25">
      <c r="B132" s="35"/>
      <c r="E132" s="1" t="s">
        <v>1</v>
      </c>
      <c r="F132" s="1" t="s">
        <v>32</v>
      </c>
      <c r="G132" s="1">
        <v>41</v>
      </c>
      <c r="H132" s="1">
        <v>2</v>
      </c>
      <c r="I132" s="1">
        <v>45231</v>
      </c>
      <c r="J132" s="2">
        <v>4483.25</v>
      </c>
    </row>
    <row r="133" spans="2:10" hidden="1" outlineLevel="1" x14ac:dyDescent="0.25">
      <c r="B133" s="35"/>
      <c r="E133" s="1" t="s">
        <v>1</v>
      </c>
      <c r="F133" s="1" t="s">
        <v>32</v>
      </c>
      <c r="G133" s="1">
        <v>41</v>
      </c>
      <c r="H133" s="1">
        <v>2</v>
      </c>
      <c r="I133" s="1">
        <v>45233</v>
      </c>
      <c r="J133" s="2">
        <v>4790.59</v>
      </c>
    </row>
    <row r="134" spans="2:10" hidden="1" outlineLevel="1" x14ac:dyDescent="0.25">
      <c r="B134" s="35"/>
      <c r="E134" s="1" t="s">
        <v>1</v>
      </c>
      <c r="F134" s="1" t="s">
        <v>32</v>
      </c>
      <c r="G134" s="1">
        <v>41</v>
      </c>
      <c r="H134" s="1">
        <v>2</v>
      </c>
      <c r="I134" s="1" t="s">
        <v>34</v>
      </c>
      <c r="J134" s="2">
        <v>16780.84</v>
      </c>
    </row>
    <row r="135" spans="2:10" hidden="1" outlineLevel="1" x14ac:dyDescent="0.25">
      <c r="B135" s="35"/>
      <c r="E135" s="1" t="s">
        <v>1</v>
      </c>
      <c r="F135" s="1" t="s">
        <v>32</v>
      </c>
      <c r="G135" s="1">
        <v>41</v>
      </c>
      <c r="H135" s="1">
        <v>2</v>
      </c>
      <c r="I135" s="1" t="s">
        <v>33</v>
      </c>
      <c r="J135" s="2">
        <v>11362.73</v>
      </c>
    </row>
    <row r="136" spans="2:10" hidden="1" outlineLevel="1" x14ac:dyDescent="0.25">
      <c r="B136" s="35"/>
      <c r="E136" s="1" t="s">
        <v>1</v>
      </c>
      <c r="F136" s="1" t="s">
        <v>32</v>
      </c>
      <c r="G136" s="1">
        <v>41</v>
      </c>
      <c r="H136" s="1">
        <v>2</v>
      </c>
      <c r="I136" s="1" t="s">
        <v>80</v>
      </c>
      <c r="J136" s="2">
        <v>4791.8100000000004</v>
      </c>
    </row>
    <row r="137" spans="2:10" hidden="1" outlineLevel="1" x14ac:dyDescent="0.25">
      <c r="B137" s="35"/>
      <c r="E137" s="1" t="s">
        <v>1</v>
      </c>
      <c r="F137" s="1" t="s">
        <v>32</v>
      </c>
      <c r="G137" s="1">
        <v>41</v>
      </c>
      <c r="H137" s="1">
        <v>2</v>
      </c>
      <c r="I137" s="1" t="s">
        <v>35</v>
      </c>
      <c r="J137" s="2">
        <v>37836.659999999996</v>
      </c>
    </row>
    <row r="138" spans="2:10" hidden="1" outlineLevel="1" x14ac:dyDescent="0.25">
      <c r="B138" s="35"/>
      <c r="E138" s="1" t="s">
        <v>1</v>
      </c>
      <c r="F138" s="1" t="s">
        <v>32</v>
      </c>
      <c r="G138" s="1">
        <v>41</v>
      </c>
      <c r="H138" s="1">
        <v>2</v>
      </c>
      <c r="I138" s="1" t="s">
        <v>76</v>
      </c>
      <c r="J138" s="2">
        <v>4105.9800000000005</v>
      </c>
    </row>
    <row r="139" spans="2:10" hidden="1" outlineLevel="1" x14ac:dyDescent="0.25">
      <c r="B139" s="35"/>
      <c r="E139" s="1" t="s">
        <v>1</v>
      </c>
      <c r="F139" s="1" t="s">
        <v>28</v>
      </c>
      <c r="G139" s="1">
        <v>24</v>
      </c>
      <c r="I139" s="1" t="s">
        <v>77</v>
      </c>
      <c r="J139" s="2">
        <v>11024.07</v>
      </c>
    </row>
    <row r="140" spans="2:10" hidden="1" outlineLevel="1" x14ac:dyDescent="0.25">
      <c r="B140" s="35"/>
      <c r="E140" s="1" t="s">
        <v>1</v>
      </c>
      <c r="F140" s="1" t="s">
        <v>28</v>
      </c>
      <c r="G140" s="1">
        <v>24</v>
      </c>
      <c r="I140" s="1" t="s">
        <v>60</v>
      </c>
      <c r="J140" s="2">
        <v>9659.43</v>
      </c>
    </row>
    <row r="141" spans="2:10" hidden="1" outlineLevel="1" x14ac:dyDescent="0.25">
      <c r="B141" s="35"/>
      <c r="E141" s="1" t="s">
        <v>1</v>
      </c>
      <c r="F141" s="1" t="s">
        <v>28</v>
      </c>
      <c r="G141" s="1">
        <v>24</v>
      </c>
      <c r="I141" s="1" t="s">
        <v>62</v>
      </c>
      <c r="J141" s="2">
        <v>11408.89</v>
      </c>
    </row>
    <row r="142" spans="2:10" hidden="1" outlineLevel="1" x14ac:dyDescent="0.25">
      <c r="B142" s="35"/>
      <c r="E142" s="1" t="s">
        <v>1</v>
      </c>
      <c r="F142" s="1" t="s">
        <v>28</v>
      </c>
      <c r="G142" s="1">
        <v>24</v>
      </c>
      <c r="I142" s="1" t="s">
        <v>29</v>
      </c>
      <c r="J142" s="2">
        <v>6911.4000000000005</v>
      </c>
    </row>
    <row r="143" spans="2:10" hidden="1" outlineLevel="1" x14ac:dyDescent="0.25">
      <c r="B143" s="35"/>
      <c r="E143" s="1" t="s">
        <v>1</v>
      </c>
      <c r="F143" s="1" t="s">
        <v>28</v>
      </c>
      <c r="G143" s="1">
        <v>24</v>
      </c>
      <c r="I143" s="1">
        <v>54</v>
      </c>
      <c r="J143" s="2">
        <v>12573.4</v>
      </c>
    </row>
    <row r="144" spans="2:10" hidden="1" outlineLevel="1" x14ac:dyDescent="0.25">
      <c r="B144" s="35"/>
      <c r="E144" s="1" t="s">
        <v>1</v>
      </c>
      <c r="F144" s="1" t="s">
        <v>28</v>
      </c>
      <c r="G144" s="1">
        <v>24</v>
      </c>
      <c r="I144" s="1" t="s">
        <v>51</v>
      </c>
      <c r="J144" s="2">
        <v>16477.72</v>
      </c>
    </row>
    <row r="145" spans="1:10" hidden="1" outlineLevel="1" x14ac:dyDescent="0.25">
      <c r="B145" s="35"/>
      <c r="E145" s="1" t="s">
        <v>1</v>
      </c>
      <c r="F145" s="1" t="s">
        <v>28</v>
      </c>
      <c r="G145" s="1">
        <v>24</v>
      </c>
      <c r="I145" s="1" t="s">
        <v>31</v>
      </c>
      <c r="J145" s="2">
        <v>23237.8</v>
      </c>
    </row>
    <row r="146" spans="1:10" hidden="1" outlineLevel="1" x14ac:dyDescent="0.25">
      <c r="B146" s="35"/>
      <c r="E146" s="1" t="s">
        <v>1</v>
      </c>
      <c r="F146" s="1" t="s">
        <v>28</v>
      </c>
      <c r="G146" s="1">
        <v>24</v>
      </c>
      <c r="I146" s="1" t="s">
        <v>81</v>
      </c>
      <c r="J146" s="2">
        <v>6233.52</v>
      </c>
    </row>
    <row r="147" spans="1:10" hidden="1" outlineLevel="1" x14ac:dyDescent="0.25">
      <c r="B147" s="35"/>
      <c r="E147" s="1" t="s">
        <v>1</v>
      </c>
      <c r="F147" s="1" t="s">
        <v>28</v>
      </c>
      <c r="G147" s="1">
        <v>24</v>
      </c>
      <c r="I147" s="1" t="s">
        <v>84</v>
      </c>
      <c r="J147" s="2">
        <v>4982.7</v>
      </c>
    </row>
    <row r="148" spans="1:10" hidden="1" outlineLevel="1" x14ac:dyDescent="0.25">
      <c r="B148" s="35"/>
      <c r="E148" s="1" t="s">
        <v>1</v>
      </c>
      <c r="F148" s="1" t="s">
        <v>28</v>
      </c>
      <c r="G148" s="1">
        <v>24</v>
      </c>
      <c r="I148" s="1">
        <v>45017</v>
      </c>
      <c r="J148" s="2">
        <v>4567.68</v>
      </c>
    </row>
    <row r="149" spans="1:10" hidden="1" outlineLevel="1" x14ac:dyDescent="0.25">
      <c r="B149" s="35"/>
      <c r="E149" s="1" t="s">
        <v>1</v>
      </c>
      <c r="F149" s="1" t="s">
        <v>28</v>
      </c>
      <c r="G149" s="1">
        <v>24</v>
      </c>
      <c r="I149" s="1">
        <v>45108</v>
      </c>
      <c r="J149" s="2">
        <v>16464</v>
      </c>
    </row>
    <row r="150" spans="1:10" hidden="1" outlineLevel="1" x14ac:dyDescent="0.25">
      <c r="B150" s="35"/>
      <c r="E150" s="1" t="s">
        <v>1</v>
      </c>
      <c r="F150" s="1" t="s">
        <v>28</v>
      </c>
      <c r="G150" s="1">
        <v>24</v>
      </c>
      <c r="I150" s="1" t="s">
        <v>63</v>
      </c>
      <c r="J150" s="2">
        <v>12573.4</v>
      </c>
    </row>
    <row r="151" spans="1:10" hidden="1" outlineLevel="1" x14ac:dyDescent="0.25">
      <c r="B151" s="35"/>
      <c r="E151" s="1" t="s">
        <v>1</v>
      </c>
      <c r="F151" s="1" t="s">
        <v>32</v>
      </c>
      <c r="G151" s="1">
        <v>41</v>
      </c>
      <c r="H151" s="1">
        <v>2</v>
      </c>
      <c r="I151" s="1">
        <v>44932</v>
      </c>
      <c r="J151" s="2">
        <v>8184.96</v>
      </c>
    </row>
    <row r="152" spans="1:10" hidden="1" outlineLevel="1" x14ac:dyDescent="0.25">
      <c r="B152" s="35"/>
      <c r="E152" s="1" t="s">
        <v>1</v>
      </c>
      <c r="F152" s="1" t="s">
        <v>28</v>
      </c>
      <c r="G152" s="1">
        <v>24</v>
      </c>
      <c r="I152" s="1">
        <v>45109</v>
      </c>
      <c r="J152" s="2">
        <v>14525.56</v>
      </c>
    </row>
    <row r="153" spans="1:10" hidden="1" outlineLevel="1" x14ac:dyDescent="0.25">
      <c r="B153" s="35"/>
      <c r="E153" s="1" t="s">
        <v>1</v>
      </c>
      <c r="F153" s="1" t="s">
        <v>28</v>
      </c>
      <c r="G153" s="1">
        <v>24</v>
      </c>
      <c r="I153" s="1" t="s">
        <v>65</v>
      </c>
      <c r="J153" s="2">
        <v>14293.720000000001</v>
      </c>
    </row>
    <row r="154" spans="1:10" hidden="1" outlineLevel="1" x14ac:dyDescent="0.25">
      <c r="B154" s="35"/>
      <c r="E154" s="1" t="s">
        <v>1</v>
      </c>
      <c r="F154" s="1" t="s">
        <v>21</v>
      </c>
      <c r="G154" s="1">
        <v>5</v>
      </c>
      <c r="I154" s="1">
        <v>25</v>
      </c>
      <c r="J154" s="2">
        <v>9239.0300000000007</v>
      </c>
    </row>
    <row r="155" spans="1:10" hidden="1" outlineLevel="1" x14ac:dyDescent="0.25">
      <c r="B155" s="35"/>
      <c r="E155" s="1" t="s">
        <v>1</v>
      </c>
      <c r="F155" s="1" t="s">
        <v>0</v>
      </c>
      <c r="G155" s="1">
        <v>9</v>
      </c>
      <c r="I155" s="1">
        <v>3</v>
      </c>
      <c r="J155" s="2">
        <v>4209.78</v>
      </c>
    </row>
    <row r="156" spans="1:10" hidden="1" outlineLevel="1" x14ac:dyDescent="0.25">
      <c r="B156" s="35"/>
      <c r="E156" s="1" t="s">
        <v>1</v>
      </c>
      <c r="F156" s="1" t="s">
        <v>21</v>
      </c>
      <c r="G156" s="1">
        <v>5</v>
      </c>
      <c r="I156" s="1" t="s">
        <v>23</v>
      </c>
      <c r="J156" s="2">
        <v>10276.719999999999</v>
      </c>
    </row>
    <row r="157" spans="1:10" hidden="1" outlineLevel="1" x14ac:dyDescent="0.25">
      <c r="B157" s="35"/>
      <c r="E157" s="1" t="s">
        <v>1</v>
      </c>
      <c r="F157" s="1" t="s">
        <v>21</v>
      </c>
      <c r="G157" s="1">
        <v>5</v>
      </c>
      <c r="I157" s="1" t="s">
        <v>22</v>
      </c>
      <c r="J157" s="2">
        <v>9007.1200000000008</v>
      </c>
    </row>
    <row r="158" spans="1:10" ht="26.4" collapsed="1" x14ac:dyDescent="0.25">
      <c r="A158" s="6" t="s">
        <v>67</v>
      </c>
      <c r="B158" s="32" t="s">
        <v>72</v>
      </c>
      <c r="C158" s="7">
        <v>4715029365</v>
      </c>
      <c r="D158" s="8" t="s">
        <v>6</v>
      </c>
      <c r="E158" s="7"/>
      <c r="F158" s="7"/>
      <c r="G158" s="9"/>
      <c r="H158" s="9"/>
      <c r="I158" s="10"/>
      <c r="J158" s="11">
        <f>J159+J160</f>
        <v>240062.13999999996</v>
      </c>
    </row>
    <row r="159" spans="1:10" x14ac:dyDescent="0.25">
      <c r="A159" s="12"/>
      <c r="B159" s="33"/>
      <c r="C159" s="14"/>
      <c r="D159" s="15" t="s">
        <v>5</v>
      </c>
      <c r="E159" s="16"/>
      <c r="F159" s="14"/>
      <c r="G159" s="17"/>
      <c r="H159" s="17"/>
      <c r="I159" s="18"/>
      <c r="J159" s="19"/>
    </row>
    <row r="160" spans="1:10" x14ac:dyDescent="0.25">
      <c r="A160" s="20"/>
      <c r="B160" s="34"/>
      <c r="C160" s="22"/>
      <c r="D160" s="23" t="s">
        <v>4</v>
      </c>
      <c r="E160" s="24"/>
      <c r="F160" s="22"/>
      <c r="G160" s="25"/>
      <c r="H160" s="25"/>
      <c r="I160" s="26"/>
      <c r="J160" s="27">
        <f>SUM(J161:J190)</f>
        <v>240062.13999999996</v>
      </c>
    </row>
    <row r="161" spans="2:10" hidden="1" outlineLevel="1" x14ac:dyDescent="0.25">
      <c r="B161" s="35"/>
      <c r="E161" s="1" t="s">
        <v>1</v>
      </c>
      <c r="F161" s="1" t="s">
        <v>11</v>
      </c>
      <c r="G161" s="1">
        <v>8</v>
      </c>
      <c r="I161" s="1">
        <v>38</v>
      </c>
      <c r="J161" s="2">
        <v>6511.9800000000005</v>
      </c>
    </row>
    <row r="162" spans="2:10" hidden="1" outlineLevel="1" x14ac:dyDescent="0.25">
      <c r="B162" s="35"/>
      <c r="E162" s="1" t="s">
        <v>1</v>
      </c>
      <c r="F162" s="1" t="s">
        <v>11</v>
      </c>
      <c r="G162" s="1">
        <v>9</v>
      </c>
      <c r="I162" s="1">
        <v>35</v>
      </c>
      <c r="J162" s="2">
        <v>22004.55</v>
      </c>
    </row>
    <row r="163" spans="2:10" hidden="1" outlineLevel="1" x14ac:dyDescent="0.25">
      <c r="B163" s="35"/>
      <c r="E163" s="1" t="s">
        <v>1</v>
      </c>
      <c r="F163" s="1" t="s">
        <v>11</v>
      </c>
      <c r="G163" s="1">
        <v>41</v>
      </c>
      <c r="I163" s="1">
        <v>16</v>
      </c>
      <c r="J163" s="2">
        <v>4327.17</v>
      </c>
    </row>
    <row r="164" spans="2:10" hidden="1" outlineLevel="1" x14ac:dyDescent="0.25">
      <c r="B164" s="35"/>
      <c r="E164" s="1" t="s">
        <v>1</v>
      </c>
      <c r="F164" s="1" t="s">
        <v>9</v>
      </c>
      <c r="G164" s="1">
        <v>1</v>
      </c>
      <c r="I164" s="1">
        <v>13</v>
      </c>
      <c r="J164" s="2">
        <v>4856.12</v>
      </c>
    </row>
    <row r="165" spans="2:10" hidden="1" outlineLevel="1" x14ac:dyDescent="0.25">
      <c r="B165" s="35"/>
      <c r="E165" s="1" t="s">
        <v>1</v>
      </c>
      <c r="F165" s="1" t="s">
        <v>9</v>
      </c>
      <c r="G165" s="1">
        <v>8</v>
      </c>
      <c r="I165" s="1">
        <v>21</v>
      </c>
      <c r="J165" s="2">
        <v>4490.07</v>
      </c>
    </row>
    <row r="166" spans="2:10" hidden="1" outlineLevel="1" x14ac:dyDescent="0.25">
      <c r="B166" s="35"/>
      <c r="E166" s="1" t="s">
        <v>1</v>
      </c>
      <c r="F166" s="1" t="s">
        <v>9</v>
      </c>
      <c r="G166" s="1">
        <v>10</v>
      </c>
      <c r="I166" s="1">
        <v>8</v>
      </c>
      <c r="J166" s="2">
        <v>8322.7999999999993</v>
      </c>
    </row>
    <row r="167" spans="2:10" hidden="1" outlineLevel="1" x14ac:dyDescent="0.25">
      <c r="B167" s="35"/>
      <c r="E167" s="1" t="s">
        <v>1</v>
      </c>
      <c r="F167" s="1" t="s">
        <v>9</v>
      </c>
      <c r="G167" s="1">
        <v>23</v>
      </c>
      <c r="I167" s="1">
        <v>90</v>
      </c>
      <c r="J167" s="2">
        <v>4019.6</v>
      </c>
    </row>
    <row r="168" spans="2:10" hidden="1" outlineLevel="1" x14ac:dyDescent="0.25">
      <c r="B168" s="35"/>
      <c r="E168" s="1" t="s">
        <v>1</v>
      </c>
      <c r="F168" s="1" t="s">
        <v>9</v>
      </c>
      <c r="G168" s="1">
        <v>23</v>
      </c>
      <c r="I168" s="1">
        <v>92</v>
      </c>
      <c r="J168" s="2">
        <v>6758.6</v>
      </c>
    </row>
    <row r="169" spans="2:10" hidden="1" outlineLevel="1" x14ac:dyDescent="0.25">
      <c r="B169" s="35"/>
      <c r="E169" s="1" t="s">
        <v>1</v>
      </c>
      <c r="F169" s="1" t="s">
        <v>9</v>
      </c>
      <c r="G169" s="1">
        <v>28</v>
      </c>
      <c r="I169" s="1">
        <v>127</v>
      </c>
      <c r="J169" s="2">
        <v>21615.48</v>
      </c>
    </row>
    <row r="170" spans="2:10" hidden="1" outlineLevel="1" x14ac:dyDescent="0.25">
      <c r="B170" s="35"/>
      <c r="E170" s="1" t="s">
        <v>1</v>
      </c>
      <c r="F170" s="1" t="s">
        <v>9</v>
      </c>
      <c r="G170" s="1">
        <v>37</v>
      </c>
      <c r="I170" s="1">
        <v>23</v>
      </c>
      <c r="J170" s="2">
        <v>5800.92</v>
      </c>
    </row>
    <row r="171" spans="2:10" hidden="1" outlineLevel="1" x14ac:dyDescent="0.25">
      <c r="B171" s="35"/>
      <c r="E171" s="1" t="s">
        <v>1</v>
      </c>
      <c r="F171" s="1" t="s">
        <v>9</v>
      </c>
      <c r="G171" s="1">
        <v>37</v>
      </c>
      <c r="I171" s="1">
        <v>33</v>
      </c>
      <c r="J171" s="2">
        <v>11978.34</v>
      </c>
    </row>
    <row r="172" spans="2:10" hidden="1" outlineLevel="1" x14ac:dyDescent="0.25">
      <c r="B172" s="35"/>
      <c r="E172" s="1" t="s">
        <v>1</v>
      </c>
      <c r="F172" s="1" t="s">
        <v>9</v>
      </c>
      <c r="G172" s="1">
        <v>40</v>
      </c>
      <c r="I172" s="1">
        <v>32</v>
      </c>
      <c r="J172" s="2">
        <v>4576.74</v>
      </c>
    </row>
    <row r="173" spans="2:10" hidden="1" outlineLevel="1" x14ac:dyDescent="0.25">
      <c r="B173" s="35"/>
      <c r="E173" s="1" t="s">
        <v>1</v>
      </c>
      <c r="F173" s="1" t="s">
        <v>10</v>
      </c>
      <c r="G173" s="1">
        <v>5</v>
      </c>
      <c r="I173" s="1">
        <v>1</v>
      </c>
      <c r="J173" s="2">
        <v>5489.6</v>
      </c>
    </row>
    <row r="174" spans="2:10" hidden="1" outlineLevel="1" x14ac:dyDescent="0.25">
      <c r="B174" s="35"/>
      <c r="E174" s="1" t="s">
        <v>1</v>
      </c>
      <c r="F174" s="1" t="s">
        <v>9</v>
      </c>
      <c r="G174" s="1">
        <v>14</v>
      </c>
      <c r="I174" s="1">
        <v>11</v>
      </c>
      <c r="J174" s="2">
        <v>4979.7300000000005</v>
      </c>
    </row>
    <row r="175" spans="2:10" hidden="1" outlineLevel="1" x14ac:dyDescent="0.25">
      <c r="B175" s="35"/>
      <c r="E175" s="1" t="s">
        <v>1</v>
      </c>
      <c r="F175" s="1" t="s">
        <v>9</v>
      </c>
      <c r="G175" s="1">
        <v>14</v>
      </c>
      <c r="I175" s="1">
        <v>31</v>
      </c>
      <c r="J175" s="2">
        <v>9215.1200000000008</v>
      </c>
    </row>
    <row r="176" spans="2:10" hidden="1" outlineLevel="1" x14ac:dyDescent="0.25">
      <c r="B176" s="35"/>
      <c r="E176" s="1" t="s">
        <v>1</v>
      </c>
      <c r="F176" s="1" t="s">
        <v>9</v>
      </c>
      <c r="G176" s="1">
        <v>14</v>
      </c>
      <c r="I176" s="1">
        <v>50</v>
      </c>
      <c r="J176" s="2">
        <v>5318.76</v>
      </c>
    </row>
    <row r="177" spans="1:10" hidden="1" outlineLevel="1" x14ac:dyDescent="0.25">
      <c r="B177" s="35"/>
      <c r="E177" s="1" t="s">
        <v>1</v>
      </c>
      <c r="F177" s="1" t="s">
        <v>9</v>
      </c>
      <c r="G177" s="1">
        <v>14</v>
      </c>
      <c r="I177" s="1">
        <v>55</v>
      </c>
      <c r="J177" s="2">
        <v>4305.5600000000004</v>
      </c>
    </row>
    <row r="178" spans="1:10" hidden="1" outlineLevel="1" x14ac:dyDescent="0.25">
      <c r="B178" s="35"/>
      <c r="E178" s="1" t="s">
        <v>1</v>
      </c>
      <c r="F178" s="1" t="s">
        <v>9</v>
      </c>
      <c r="G178" s="1">
        <v>14</v>
      </c>
      <c r="I178" s="1">
        <v>62</v>
      </c>
      <c r="J178" s="2">
        <v>15176.28</v>
      </c>
    </row>
    <row r="179" spans="1:10" hidden="1" outlineLevel="1" x14ac:dyDescent="0.25">
      <c r="B179" s="35"/>
      <c r="E179" s="1" t="s">
        <v>1</v>
      </c>
      <c r="F179" s="1" t="s">
        <v>9</v>
      </c>
      <c r="G179" s="1">
        <v>14</v>
      </c>
      <c r="I179" s="1">
        <v>140</v>
      </c>
      <c r="J179" s="2">
        <v>6917.03</v>
      </c>
    </row>
    <row r="180" spans="1:10" hidden="1" outlineLevel="1" x14ac:dyDescent="0.25">
      <c r="B180" s="35"/>
      <c r="E180" s="1" t="s">
        <v>1</v>
      </c>
      <c r="F180" s="1" t="s">
        <v>10</v>
      </c>
      <c r="G180" s="1">
        <v>7</v>
      </c>
      <c r="I180" s="1">
        <v>4</v>
      </c>
      <c r="J180" s="2">
        <v>10043.27</v>
      </c>
    </row>
    <row r="181" spans="1:10" hidden="1" outlineLevel="1" x14ac:dyDescent="0.25">
      <c r="B181" s="35"/>
      <c r="E181" s="1" t="s">
        <v>1</v>
      </c>
      <c r="F181" s="1" t="s">
        <v>9</v>
      </c>
      <c r="G181" s="1">
        <v>13</v>
      </c>
      <c r="I181" s="1">
        <v>30</v>
      </c>
      <c r="J181" s="2">
        <v>6421.1900000000005</v>
      </c>
    </row>
    <row r="182" spans="1:10" hidden="1" outlineLevel="1" x14ac:dyDescent="0.25">
      <c r="B182" s="35"/>
      <c r="E182" s="1" t="s">
        <v>1</v>
      </c>
      <c r="F182" s="1" t="s">
        <v>9</v>
      </c>
      <c r="G182" s="1">
        <v>13</v>
      </c>
      <c r="I182" s="1">
        <v>55</v>
      </c>
      <c r="J182" s="2">
        <v>5937.04</v>
      </c>
    </row>
    <row r="183" spans="1:10" hidden="1" outlineLevel="1" x14ac:dyDescent="0.25">
      <c r="B183" s="35"/>
      <c r="E183" s="1" t="s">
        <v>1</v>
      </c>
      <c r="F183" s="1" t="s">
        <v>9</v>
      </c>
      <c r="G183" s="1">
        <v>13</v>
      </c>
      <c r="I183" s="1">
        <v>97</v>
      </c>
      <c r="J183" s="2">
        <v>7621.31</v>
      </c>
    </row>
    <row r="184" spans="1:10" hidden="1" outlineLevel="1" x14ac:dyDescent="0.25">
      <c r="B184" s="35"/>
      <c r="E184" s="1" t="s">
        <v>1</v>
      </c>
      <c r="F184" s="1" t="s">
        <v>9</v>
      </c>
      <c r="G184" s="1">
        <v>13</v>
      </c>
      <c r="I184" s="1">
        <v>105</v>
      </c>
      <c r="J184" s="2">
        <v>10527.16</v>
      </c>
    </row>
    <row r="185" spans="1:10" hidden="1" outlineLevel="1" x14ac:dyDescent="0.25">
      <c r="B185" s="35"/>
      <c r="E185" s="1" t="s">
        <v>1</v>
      </c>
      <c r="F185" s="1" t="s">
        <v>9</v>
      </c>
      <c r="G185" s="1">
        <v>13</v>
      </c>
      <c r="I185" s="1">
        <v>124</v>
      </c>
      <c r="J185" s="2">
        <v>7849.8</v>
      </c>
    </row>
    <row r="186" spans="1:10" hidden="1" outlineLevel="1" x14ac:dyDescent="0.25">
      <c r="B186" s="35"/>
      <c r="E186" s="1" t="s">
        <v>1</v>
      </c>
      <c r="F186" s="1" t="s">
        <v>9</v>
      </c>
      <c r="G186" s="1">
        <v>13</v>
      </c>
      <c r="I186" s="1">
        <v>146</v>
      </c>
      <c r="J186" s="2">
        <v>8164.53</v>
      </c>
    </row>
    <row r="187" spans="1:10" hidden="1" outlineLevel="1" x14ac:dyDescent="0.25">
      <c r="B187" s="35"/>
      <c r="E187" s="1" t="s">
        <v>1</v>
      </c>
      <c r="F187" s="1" t="s">
        <v>9</v>
      </c>
      <c r="G187" s="1">
        <v>4</v>
      </c>
      <c r="I187" s="1">
        <v>11</v>
      </c>
      <c r="J187" s="2">
        <v>4497.58</v>
      </c>
    </row>
    <row r="188" spans="1:10" hidden="1" outlineLevel="1" x14ac:dyDescent="0.25">
      <c r="B188" s="35"/>
      <c r="E188" s="1" t="s">
        <v>1</v>
      </c>
      <c r="F188" s="1" t="s">
        <v>9</v>
      </c>
      <c r="G188" s="1">
        <v>4</v>
      </c>
      <c r="I188" s="1">
        <v>53</v>
      </c>
      <c r="J188" s="2">
        <v>4989.8100000000004</v>
      </c>
    </row>
    <row r="189" spans="1:10" hidden="1" outlineLevel="1" x14ac:dyDescent="0.25">
      <c r="B189" s="35"/>
      <c r="E189" s="1" t="s">
        <v>1</v>
      </c>
      <c r="F189" s="1" t="s">
        <v>9</v>
      </c>
      <c r="G189" s="1">
        <v>4</v>
      </c>
      <c r="I189" s="1">
        <v>125</v>
      </c>
      <c r="J189" s="2">
        <v>11618</v>
      </c>
    </row>
    <row r="190" spans="1:10" hidden="1" outlineLevel="1" x14ac:dyDescent="0.25">
      <c r="B190" s="35"/>
      <c r="E190" s="1" t="s">
        <v>1</v>
      </c>
      <c r="F190" s="1" t="s">
        <v>11</v>
      </c>
      <c r="G190" s="1">
        <v>2</v>
      </c>
      <c r="I190" s="1">
        <v>114</v>
      </c>
      <c r="J190" s="2">
        <v>5728</v>
      </c>
    </row>
    <row r="191" spans="1:10" ht="26.4" collapsed="1" x14ac:dyDescent="0.25">
      <c r="A191" s="6" t="s">
        <v>67</v>
      </c>
      <c r="B191" s="32" t="s">
        <v>71</v>
      </c>
      <c r="C191" s="7">
        <v>4715029799</v>
      </c>
      <c r="D191" s="8" t="s">
        <v>6</v>
      </c>
      <c r="E191" s="7"/>
      <c r="F191" s="7"/>
      <c r="G191" s="9"/>
      <c r="H191" s="9"/>
      <c r="I191" s="10"/>
      <c r="J191" s="11">
        <f>J192+J193</f>
        <v>0</v>
      </c>
    </row>
    <row r="192" spans="1:10" x14ac:dyDescent="0.25">
      <c r="A192" s="12"/>
      <c r="B192" s="33"/>
      <c r="C192" s="14"/>
      <c r="D192" s="15" t="s">
        <v>5</v>
      </c>
      <c r="E192" s="16"/>
      <c r="F192" s="14"/>
      <c r="G192" s="17"/>
      <c r="H192" s="17"/>
      <c r="I192" s="18"/>
      <c r="J192" s="19"/>
    </row>
    <row r="193" spans="1:10" x14ac:dyDescent="0.25">
      <c r="A193" s="20"/>
      <c r="B193" s="34"/>
      <c r="C193" s="22"/>
      <c r="D193" s="23" t="s">
        <v>4</v>
      </c>
      <c r="E193" s="24"/>
      <c r="F193" s="22"/>
      <c r="G193" s="25"/>
      <c r="H193" s="25"/>
      <c r="I193" s="26"/>
      <c r="J193" s="27">
        <v>0</v>
      </c>
    </row>
    <row r="194" spans="1:10" ht="26.4" x14ac:dyDescent="0.25">
      <c r="A194" s="6" t="s">
        <v>67</v>
      </c>
      <c r="B194" s="32" t="s">
        <v>70</v>
      </c>
      <c r="C194" s="7">
        <v>4715026460</v>
      </c>
      <c r="D194" s="8" t="s">
        <v>6</v>
      </c>
      <c r="E194" s="7"/>
      <c r="F194" s="7"/>
      <c r="G194" s="9"/>
      <c r="H194" s="9"/>
      <c r="I194" s="10"/>
      <c r="J194" s="11">
        <f>J195+J196</f>
        <v>593912.40999999992</v>
      </c>
    </row>
    <row r="195" spans="1:10" x14ac:dyDescent="0.25">
      <c r="A195" s="12"/>
      <c r="B195" s="33"/>
      <c r="C195" s="14"/>
      <c r="D195" s="15" t="s">
        <v>5</v>
      </c>
      <c r="E195" s="16"/>
      <c r="F195" s="14"/>
      <c r="G195" s="17"/>
      <c r="H195" s="17"/>
      <c r="I195" s="18"/>
      <c r="J195" s="31">
        <v>182295.49</v>
      </c>
    </row>
    <row r="196" spans="1:10" x14ac:dyDescent="0.25">
      <c r="A196" s="20"/>
      <c r="B196" s="34"/>
      <c r="C196" s="22"/>
      <c r="D196" s="23" t="s">
        <v>4</v>
      </c>
      <c r="E196" s="24"/>
      <c r="F196" s="22"/>
      <c r="G196" s="25"/>
      <c r="H196" s="25"/>
      <c r="I196" s="26"/>
      <c r="J196" s="27">
        <f>SUM(J197:J230)</f>
        <v>411616.91999999987</v>
      </c>
    </row>
    <row r="197" spans="1:10" hidden="1" outlineLevel="1" x14ac:dyDescent="0.25">
      <c r="B197" s="35"/>
      <c r="E197" s="1" t="s">
        <v>1</v>
      </c>
      <c r="F197" s="1" t="s">
        <v>16</v>
      </c>
      <c r="G197" s="1">
        <v>46</v>
      </c>
      <c r="I197" s="1">
        <v>5</v>
      </c>
      <c r="J197" s="2">
        <v>10119.57</v>
      </c>
    </row>
    <row r="198" spans="1:10" hidden="1" outlineLevel="1" x14ac:dyDescent="0.25">
      <c r="B198" s="35"/>
      <c r="E198" s="1" t="s">
        <v>1</v>
      </c>
      <c r="F198" s="1" t="s">
        <v>15</v>
      </c>
      <c r="G198" s="1">
        <v>5</v>
      </c>
      <c r="I198" s="1">
        <v>1</v>
      </c>
      <c r="J198" s="2">
        <v>13345.03</v>
      </c>
    </row>
    <row r="199" spans="1:10" hidden="1" outlineLevel="1" x14ac:dyDescent="0.25">
      <c r="B199" s="35"/>
      <c r="E199" s="1" t="s">
        <v>1</v>
      </c>
      <c r="F199" s="1" t="s">
        <v>15</v>
      </c>
      <c r="G199" s="1">
        <v>4</v>
      </c>
      <c r="I199" s="1">
        <v>8</v>
      </c>
      <c r="J199" s="2">
        <v>9835.64</v>
      </c>
    </row>
    <row r="200" spans="1:10" hidden="1" outlineLevel="1" x14ac:dyDescent="0.25">
      <c r="B200" s="35"/>
      <c r="E200" s="1" t="s">
        <v>1</v>
      </c>
      <c r="F200" s="1" t="s">
        <v>16</v>
      </c>
      <c r="G200" s="1">
        <v>33</v>
      </c>
      <c r="I200" s="1">
        <v>6</v>
      </c>
      <c r="J200" s="2">
        <v>41242.5</v>
      </c>
    </row>
    <row r="201" spans="1:10" hidden="1" outlineLevel="1" x14ac:dyDescent="0.25">
      <c r="B201" s="35"/>
      <c r="E201" s="1" t="s">
        <v>1</v>
      </c>
      <c r="F201" s="1" t="s">
        <v>2</v>
      </c>
      <c r="G201" s="1">
        <v>33</v>
      </c>
      <c r="I201" s="1">
        <v>10</v>
      </c>
      <c r="J201" s="2">
        <v>71697.69</v>
      </c>
    </row>
    <row r="202" spans="1:10" hidden="1" outlineLevel="1" x14ac:dyDescent="0.25">
      <c r="B202" s="35"/>
      <c r="E202" s="1" t="s">
        <v>1</v>
      </c>
      <c r="F202" s="1" t="s">
        <v>2</v>
      </c>
      <c r="G202" s="1">
        <v>33</v>
      </c>
      <c r="I202" s="1">
        <v>9</v>
      </c>
      <c r="J202" s="2">
        <v>4267.71</v>
      </c>
    </row>
    <row r="203" spans="1:10" hidden="1" outlineLevel="1" x14ac:dyDescent="0.25">
      <c r="B203" s="35"/>
      <c r="E203" s="1" t="s">
        <v>1</v>
      </c>
      <c r="F203" s="1" t="s">
        <v>2</v>
      </c>
      <c r="G203" s="1">
        <v>55</v>
      </c>
      <c r="I203" s="1">
        <v>3</v>
      </c>
      <c r="J203" s="2">
        <v>9658.880000000001</v>
      </c>
    </row>
    <row r="204" spans="1:10" hidden="1" outlineLevel="1" x14ac:dyDescent="0.25">
      <c r="B204" s="35"/>
      <c r="E204" s="1" t="s">
        <v>1</v>
      </c>
      <c r="F204" s="1" t="s">
        <v>2</v>
      </c>
      <c r="G204" s="1">
        <v>58</v>
      </c>
      <c r="I204" s="1">
        <v>1</v>
      </c>
      <c r="J204" s="2">
        <v>11523.65</v>
      </c>
    </row>
    <row r="205" spans="1:10" hidden="1" outlineLevel="1" x14ac:dyDescent="0.25">
      <c r="B205" s="35"/>
      <c r="E205" s="1" t="s">
        <v>1</v>
      </c>
      <c r="F205" s="1" t="s">
        <v>2</v>
      </c>
      <c r="G205" s="1">
        <v>58</v>
      </c>
      <c r="I205" s="1">
        <v>4</v>
      </c>
      <c r="J205" s="2">
        <v>4594.4400000000005</v>
      </c>
    </row>
    <row r="206" spans="1:10" hidden="1" outlineLevel="1" x14ac:dyDescent="0.25">
      <c r="B206" s="35"/>
      <c r="E206" s="1" t="s">
        <v>1</v>
      </c>
      <c r="F206" s="1" t="s">
        <v>12</v>
      </c>
      <c r="G206" s="1">
        <v>48</v>
      </c>
      <c r="I206" s="1">
        <v>4</v>
      </c>
      <c r="J206" s="2">
        <v>11767.74</v>
      </c>
    </row>
    <row r="207" spans="1:10" hidden="1" outlineLevel="1" x14ac:dyDescent="0.25">
      <c r="B207" s="35"/>
      <c r="E207" s="1" t="s">
        <v>1</v>
      </c>
      <c r="F207" s="1" t="s">
        <v>7</v>
      </c>
      <c r="G207" s="1">
        <v>11</v>
      </c>
      <c r="I207" s="1">
        <v>10</v>
      </c>
      <c r="J207" s="2">
        <v>5777.41</v>
      </c>
    </row>
    <row r="208" spans="1:10" hidden="1" outlineLevel="1" x14ac:dyDescent="0.25">
      <c r="B208" s="35"/>
      <c r="E208" s="1" t="s">
        <v>1</v>
      </c>
      <c r="F208" s="1" t="s">
        <v>18</v>
      </c>
      <c r="G208" s="1">
        <v>11</v>
      </c>
      <c r="I208" s="1">
        <v>8</v>
      </c>
      <c r="J208" s="2">
        <v>10869.74</v>
      </c>
    </row>
    <row r="209" spans="2:10" hidden="1" outlineLevel="1" x14ac:dyDescent="0.25">
      <c r="B209" s="35"/>
      <c r="E209" s="1" t="s">
        <v>1</v>
      </c>
      <c r="F209" s="1" t="s">
        <v>3</v>
      </c>
      <c r="G209" s="1">
        <v>29</v>
      </c>
      <c r="I209" s="1">
        <v>6</v>
      </c>
      <c r="J209" s="2">
        <v>16083.77</v>
      </c>
    </row>
    <row r="210" spans="2:10" hidden="1" outlineLevel="1" x14ac:dyDescent="0.25">
      <c r="B210" s="35"/>
      <c r="E210" s="1" t="s">
        <v>1</v>
      </c>
      <c r="F210" s="1" t="s">
        <v>66</v>
      </c>
      <c r="G210" s="1">
        <v>3</v>
      </c>
      <c r="I210" s="1">
        <v>2</v>
      </c>
      <c r="J210" s="2">
        <v>4756.18</v>
      </c>
    </row>
    <row r="211" spans="2:10" hidden="1" outlineLevel="1" x14ac:dyDescent="0.25">
      <c r="B211" s="35"/>
      <c r="E211" s="1" t="s">
        <v>1</v>
      </c>
      <c r="F211" s="1" t="s">
        <v>13</v>
      </c>
      <c r="G211" s="1">
        <v>7</v>
      </c>
      <c r="I211" s="1">
        <v>6</v>
      </c>
      <c r="J211" s="2">
        <v>11145.02</v>
      </c>
    </row>
    <row r="212" spans="2:10" hidden="1" outlineLevel="1" x14ac:dyDescent="0.25">
      <c r="B212" s="35"/>
      <c r="E212" s="1" t="s">
        <v>1</v>
      </c>
      <c r="F212" s="1" t="s">
        <v>13</v>
      </c>
      <c r="G212" s="1">
        <v>7</v>
      </c>
      <c r="I212" s="1">
        <v>5</v>
      </c>
      <c r="J212" s="2">
        <v>4511.9400000000005</v>
      </c>
    </row>
    <row r="213" spans="2:10" hidden="1" outlineLevel="1" x14ac:dyDescent="0.25">
      <c r="B213" s="35"/>
      <c r="E213" s="1" t="s">
        <v>1</v>
      </c>
      <c r="F213" s="1" t="s">
        <v>19</v>
      </c>
      <c r="G213" s="1">
        <v>15</v>
      </c>
      <c r="I213" s="1">
        <v>9</v>
      </c>
      <c r="J213" s="2">
        <v>4573.1000000000004</v>
      </c>
    </row>
    <row r="214" spans="2:10" hidden="1" outlineLevel="1" x14ac:dyDescent="0.25">
      <c r="B214" s="35"/>
      <c r="E214" s="1" t="s">
        <v>1</v>
      </c>
      <c r="F214" s="1" t="s">
        <v>58</v>
      </c>
      <c r="G214" s="1">
        <v>2</v>
      </c>
      <c r="I214" s="1">
        <v>1</v>
      </c>
      <c r="J214" s="2">
        <v>7717.28</v>
      </c>
    </row>
    <row r="215" spans="2:10" hidden="1" outlineLevel="1" x14ac:dyDescent="0.25">
      <c r="B215" s="35"/>
      <c r="E215" s="1" t="s">
        <v>1</v>
      </c>
      <c r="F215" s="1" t="s">
        <v>2</v>
      </c>
      <c r="G215" s="1">
        <v>26</v>
      </c>
      <c r="I215" s="1">
        <v>12</v>
      </c>
      <c r="J215" s="2">
        <v>12643.44</v>
      </c>
    </row>
    <row r="216" spans="2:10" hidden="1" outlineLevel="1" x14ac:dyDescent="0.25">
      <c r="B216" s="35"/>
      <c r="E216" s="1" t="s">
        <v>1</v>
      </c>
      <c r="F216" s="1" t="s">
        <v>2</v>
      </c>
      <c r="G216" s="1">
        <v>96</v>
      </c>
      <c r="I216" s="1">
        <v>7</v>
      </c>
      <c r="J216" s="2">
        <v>4201.76</v>
      </c>
    </row>
    <row r="217" spans="2:10" hidden="1" outlineLevel="1" x14ac:dyDescent="0.25">
      <c r="B217" s="35"/>
      <c r="E217" s="1" t="s">
        <v>1</v>
      </c>
      <c r="F217" s="1" t="s">
        <v>2</v>
      </c>
      <c r="G217" s="1">
        <v>141</v>
      </c>
      <c r="I217" s="1">
        <v>4</v>
      </c>
      <c r="J217" s="2">
        <v>10839.6</v>
      </c>
    </row>
    <row r="218" spans="2:10" hidden="1" outlineLevel="1" x14ac:dyDescent="0.25">
      <c r="B218" s="35"/>
      <c r="E218" s="1" t="s">
        <v>1</v>
      </c>
      <c r="F218" s="1" t="s">
        <v>17</v>
      </c>
      <c r="G218" s="1">
        <v>5</v>
      </c>
      <c r="I218" s="1">
        <v>3</v>
      </c>
      <c r="J218" s="2">
        <v>4445.93</v>
      </c>
    </row>
    <row r="219" spans="2:10" hidden="1" outlineLevel="1" x14ac:dyDescent="0.25">
      <c r="B219" s="35"/>
      <c r="E219" s="1" t="s">
        <v>1</v>
      </c>
      <c r="F219" s="1" t="s">
        <v>17</v>
      </c>
      <c r="G219" s="1">
        <v>5</v>
      </c>
      <c r="I219" s="1">
        <v>5</v>
      </c>
      <c r="J219" s="2">
        <v>14390.36</v>
      </c>
    </row>
    <row r="220" spans="2:10" hidden="1" outlineLevel="1" x14ac:dyDescent="0.25">
      <c r="B220" s="35"/>
      <c r="E220" s="1" t="s">
        <v>1</v>
      </c>
      <c r="F220" s="1" t="s">
        <v>17</v>
      </c>
      <c r="G220" s="1">
        <v>5</v>
      </c>
      <c r="I220" s="1">
        <v>6</v>
      </c>
      <c r="J220" s="2">
        <v>19171.3</v>
      </c>
    </row>
    <row r="221" spans="2:10" hidden="1" outlineLevel="1" x14ac:dyDescent="0.25">
      <c r="B221" s="35"/>
      <c r="E221" s="1" t="s">
        <v>1</v>
      </c>
      <c r="F221" s="1" t="s">
        <v>18</v>
      </c>
      <c r="G221" s="1">
        <v>16</v>
      </c>
      <c r="I221" s="1">
        <v>4</v>
      </c>
      <c r="J221" s="2">
        <v>5307.41</v>
      </c>
    </row>
    <row r="222" spans="2:10" hidden="1" outlineLevel="1" x14ac:dyDescent="0.25">
      <c r="B222" s="35"/>
      <c r="E222" s="1" t="s">
        <v>1</v>
      </c>
      <c r="F222" s="1" t="s">
        <v>12</v>
      </c>
      <c r="G222" s="1">
        <v>27</v>
      </c>
      <c r="I222" s="1">
        <v>5</v>
      </c>
      <c r="J222" s="2">
        <v>5687.88</v>
      </c>
    </row>
    <row r="223" spans="2:10" hidden="1" outlineLevel="1" x14ac:dyDescent="0.25">
      <c r="B223" s="35"/>
      <c r="E223" s="1" t="s">
        <v>1</v>
      </c>
      <c r="F223" s="1" t="s">
        <v>19</v>
      </c>
      <c r="G223" s="1">
        <v>34</v>
      </c>
      <c r="H223" s="1">
        <v>1</v>
      </c>
      <c r="I223" s="1">
        <v>1</v>
      </c>
      <c r="J223" s="2">
        <v>7391.06</v>
      </c>
    </row>
    <row r="224" spans="2:10" hidden="1" outlineLevel="1" x14ac:dyDescent="0.25">
      <c r="B224" s="35"/>
      <c r="E224" s="1" t="s">
        <v>1</v>
      </c>
      <c r="F224" s="1" t="s">
        <v>12</v>
      </c>
      <c r="G224" s="1">
        <v>27</v>
      </c>
      <c r="I224" s="1">
        <v>7</v>
      </c>
      <c r="J224" s="2">
        <v>6486.42</v>
      </c>
    </row>
    <row r="225" spans="1:10" hidden="1" outlineLevel="1" x14ac:dyDescent="0.25">
      <c r="B225" s="35"/>
      <c r="E225" s="1" t="s">
        <v>1</v>
      </c>
      <c r="F225" s="1" t="s">
        <v>2</v>
      </c>
      <c r="G225" s="1">
        <v>141</v>
      </c>
      <c r="I225" s="1">
        <v>3</v>
      </c>
      <c r="J225" s="2">
        <v>10848.34</v>
      </c>
    </row>
    <row r="226" spans="1:10" hidden="1" outlineLevel="1" x14ac:dyDescent="0.25">
      <c r="B226" s="35"/>
      <c r="E226" s="1" t="s">
        <v>1</v>
      </c>
      <c r="F226" s="1" t="s">
        <v>2</v>
      </c>
      <c r="G226" s="1" t="s">
        <v>61</v>
      </c>
      <c r="I226" s="1">
        <v>1</v>
      </c>
      <c r="J226" s="2">
        <v>13888.880000000001</v>
      </c>
    </row>
    <row r="227" spans="1:10" hidden="1" outlineLevel="1" x14ac:dyDescent="0.25">
      <c r="B227" s="35"/>
      <c r="E227" s="1" t="s">
        <v>1</v>
      </c>
      <c r="F227" s="1" t="s">
        <v>16</v>
      </c>
      <c r="G227" s="1">
        <v>33</v>
      </c>
      <c r="I227" s="1">
        <v>9</v>
      </c>
      <c r="J227" s="2">
        <v>14328.08</v>
      </c>
    </row>
    <row r="228" spans="1:10" hidden="1" outlineLevel="1" x14ac:dyDescent="0.25">
      <c r="B228" s="35"/>
      <c r="E228" s="1" t="s">
        <v>1</v>
      </c>
      <c r="F228" s="1" t="s">
        <v>19</v>
      </c>
      <c r="G228" s="1">
        <v>50</v>
      </c>
      <c r="H228" s="1">
        <v>1</v>
      </c>
      <c r="I228" s="1">
        <v>21</v>
      </c>
      <c r="J228" s="2">
        <v>10774.300000000001</v>
      </c>
    </row>
    <row r="229" spans="1:10" hidden="1" outlineLevel="1" x14ac:dyDescent="0.25">
      <c r="B229" s="35"/>
      <c r="E229" s="1" t="s">
        <v>1</v>
      </c>
      <c r="F229" s="1" t="s">
        <v>64</v>
      </c>
      <c r="G229" s="1">
        <v>143</v>
      </c>
      <c r="I229" s="1">
        <v>6</v>
      </c>
      <c r="J229" s="2">
        <v>5447.17</v>
      </c>
    </row>
    <row r="230" spans="1:10" hidden="1" outlineLevel="1" x14ac:dyDescent="0.25">
      <c r="B230" s="35"/>
      <c r="E230" s="1" t="s">
        <v>1</v>
      </c>
      <c r="F230" s="1" t="s">
        <v>64</v>
      </c>
      <c r="G230" s="1">
        <v>139</v>
      </c>
      <c r="I230" s="1">
        <v>4</v>
      </c>
      <c r="J230" s="2">
        <v>12277.7</v>
      </c>
    </row>
    <row r="231" spans="1:10" ht="39.6" collapsed="1" x14ac:dyDescent="0.25">
      <c r="A231" s="6" t="s">
        <v>67</v>
      </c>
      <c r="B231" s="32" t="s">
        <v>69</v>
      </c>
      <c r="C231" s="7">
        <v>4715028675</v>
      </c>
      <c r="D231" s="8" t="s">
        <v>6</v>
      </c>
      <c r="E231" s="7"/>
      <c r="F231" s="7"/>
      <c r="G231" s="9"/>
      <c r="H231" s="9"/>
      <c r="I231" s="10"/>
      <c r="J231" s="11">
        <f>J232+J233</f>
        <v>25923.11</v>
      </c>
    </row>
    <row r="232" spans="1:10" x14ac:dyDescent="0.25">
      <c r="A232" s="12"/>
      <c r="B232" s="33"/>
      <c r="C232" s="14"/>
      <c r="D232" s="15" t="s">
        <v>5</v>
      </c>
      <c r="E232" s="16"/>
      <c r="F232" s="14"/>
      <c r="G232" s="17"/>
      <c r="H232" s="17"/>
      <c r="I232" s="18"/>
      <c r="J232" s="19"/>
    </row>
    <row r="233" spans="1:10" x14ac:dyDescent="0.25">
      <c r="A233" s="20"/>
      <c r="B233" s="34"/>
      <c r="C233" s="22"/>
      <c r="D233" s="23" t="s">
        <v>4</v>
      </c>
      <c r="E233" s="24"/>
      <c r="F233" s="22"/>
      <c r="G233" s="25"/>
      <c r="H233" s="25"/>
      <c r="I233" s="26"/>
      <c r="J233" s="27">
        <f>SUM(J234:J236)</f>
        <v>25923.11</v>
      </c>
    </row>
    <row r="234" spans="1:10" hidden="1" outlineLevel="1" x14ac:dyDescent="0.25">
      <c r="B234" s="35"/>
      <c r="E234" s="1" t="s">
        <v>1</v>
      </c>
      <c r="F234" s="1" t="s">
        <v>8</v>
      </c>
      <c r="G234" s="1">
        <v>1</v>
      </c>
      <c r="I234" s="1">
        <v>4</v>
      </c>
      <c r="J234" s="2">
        <v>8778.880000000001</v>
      </c>
    </row>
    <row r="235" spans="1:10" hidden="1" outlineLevel="1" x14ac:dyDescent="0.25">
      <c r="B235" s="35"/>
      <c r="E235" s="1" t="s">
        <v>1</v>
      </c>
      <c r="F235" s="1" t="s">
        <v>8</v>
      </c>
      <c r="G235" s="1">
        <v>2</v>
      </c>
      <c r="I235" s="1">
        <v>1</v>
      </c>
      <c r="J235" s="2">
        <v>4968.72</v>
      </c>
    </row>
    <row r="236" spans="1:10" hidden="1" outlineLevel="1" x14ac:dyDescent="0.25">
      <c r="B236" s="35"/>
      <c r="E236" s="1" t="s">
        <v>1</v>
      </c>
      <c r="F236" s="1" t="s">
        <v>8</v>
      </c>
      <c r="G236" s="1">
        <v>2</v>
      </c>
      <c r="I236" s="1">
        <v>2</v>
      </c>
      <c r="J236" s="2">
        <v>12175.51</v>
      </c>
    </row>
    <row r="237" spans="1:10" collapsed="1" x14ac:dyDescent="0.25">
      <c r="A237" s="6" t="s">
        <v>67</v>
      </c>
      <c r="B237" s="32" t="s">
        <v>68</v>
      </c>
      <c r="C237" s="7">
        <v>4715021694</v>
      </c>
      <c r="D237" s="8" t="s">
        <v>6</v>
      </c>
      <c r="E237" s="7"/>
      <c r="F237" s="7"/>
      <c r="G237" s="9"/>
      <c r="H237" s="9"/>
      <c r="I237" s="10"/>
      <c r="J237" s="11">
        <f>J238+J239</f>
        <v>0</v>
      </c>
    </row>
    <row r="238" spans="1:10" x14ac:dyDescent="0.25">
      <c r="A238" s="12"/>
      <c r="B238" s="33"/>
      <c r="C238" s="14"/>
      <c r="D238" s="15" t="s">
        <v>5</v>
      </c>
      <c r="E238" s="16"/>
      <c r="F238" s="14"/>
      <c r="G238" s="17"/>
      <c r="H238" s="17"/>
      <c r="I238" s="18"/>
      <c r="J238" s="19"/>
    </row>
    <row r="239" spans="1:10" x14ac:dyDescent="0.25">
      <c r="A239" s="20"/>
      <c r="B239" s="34"/>
      <c r="C239" s="22"/>
      <c r="D239" s="23" t="s">
        <v>4</v>
      </c>
      <c r="E239" s="24"/>
      <c r="F239" s="22"/>
      <c r="G239" s="25"/>
      <c r="H239" s="25"/>
      <c r="I239" s="26"/>
      <c r="J239" s="27">
        <v>0</v>
      </c>
    </row>
    <row r="240" spans="1:10" x14ac:dyDescent="0.25">
      <c r="A240" s="6" t="s">
        <v>67</v>
      </c>
      <c r="B240" s="32" t="s">
        <v>52</v>
      </c>
      <c r="C240" s="7"/>
      <c r="D240" s="8" t="s">
        <v>6</v>
      </c>
      <c r="E240" s="7"/>
      <c r="F240" s="7"/>
      <c r="G240" s="9"/>
      <c r="H240" s="9"/>
      <c r="I240" s="10"/>
      <c r="J240" s="11">
        <f>J241+J242</f>
        <v>101112.44</v>
      </c>
    </row>
    <row r="241" spans="1:10" x14ac:dyDescent="0.25">
      <c r="A241" s="12"/>
      <c r="B241" s="33"/>
      <c r="C241" s="14"/>
      <c r="D241" s="15" t="s">
        <v>5</v>
      </c>
      <c r="E241" s="16"/>
      <c r="F241" s="14"/>
      <c r="G241" s="17"/>
      <c r="H241" s="17"/>
      <c r="I241" s="18"/>
      <c r="J241" s="19"/>
    </row>
    <row r="242" spans="1:10" x14ac:dyDescent="0.25">
      <c r="A242" s="20"/>
      <c r="B242" s="34"/>
      <c r="C242" s="22"/>
      <c r="D242" s="23" t="s">
        <v>4</v>
      </c>
      <c r="E242" s="24"/>
      <c r="F242" s="22"/>
      <c r="G242" s="25"/>
      <c r="H242" s="25"/>
      <c r="I242" s="26"/>
      <c r="J242" s="27">
        <f>SUM(J243:J251)</f>
        <v>101112.44</v>
      </c>
    </row>
    <row r="243" spans="1:10" hidden="1" outlineLevel="1" x14ac:dyDescent="0.25">
      <c r="B243" s="35"/>
      <c r="E243" s="1" t="s">
        <v>53</v>
      </c>
      <c r="F243" s="1" t="s">
        <v>54</v>
      </c>
      <c r="G243" s="1">
        <v>22</v>
      </c>
      <c r="I243" s="1">
        <v>2</v>
      </c>
      <c r="J243" s="2">
        <v>22322.91</v>
      </c>
    </row>
    <row r="244" spans="1:10" hidden="1" outlineLevel="1" x14ac:dyDescent="0.25">
      <c r="B244" s="35"/>
      <c r="E244" s="1" t="s">
        <v>1</v>
      </c>
      <c r="F244" s="1" t="s">
        <v>2</v>
      </c>
      <c r="G244" s="1">
        <v>148</v>
      </c>
      <c r="I244" s="1">
        <v>1</v>
      </c>
      <c r="J244" s="2">
        <v>6502.42</v>
      </c>
    </row>
    <row r="245" spans="1:10" hidden="1" outlineLevel="1" x14ac:dyDescent="0.25">
      <c r="B245" s="35"/>
      <c r="E245" s="1" t="s">
        <v>1</v>
      </c>
      <c r="F245" s="1" t="s">
        <v>2</v>
      </c>
      <c r="G245" s="1">
        <v>148</v>
      </c>
      <c r="I245" s="1">
        <v>3</v>
      </c>
      <c r="J245" s="2">
        <v>4834.4000000000005</v>
      </c>
    </row>
    <row r="246" spans="1:10" hidden="1" outlineLevel="1" x14ac:dyDescent="0.25">
      <c r="B246" s="35"/>
      <c r="E246" s="1" t="s">
        <v>1</v>
      </c>
      <c r="F246" s="1" t="s">
        <v>2</v>
      </c>
      <c r="G246" s="1">
        <v>148</v>
      </c>
      <c r="I246" s="1">
        <v>5</v>
      </c>
      <c r="J246" s="2">
        <v>10515.92</v>
      </c>
    </row>
    <row r="247" spans="1:10" hidden="1" outlineLevel="1" x14ac:dyDescent="0.25">
      <c r="B247" s="35"/>
      <c r="E247" s="1" t="s">
        <v>1</v>
      </c>
      <c r="F247" s="1" t="s">
        <v>55</v>
      </c>
      <c r="G247" s="1">
        <v>2</v>
      </c>
      <c r="I247" s="1">
        <v>1</v>
      </c>
      <c r="J247" s="2">
        <v>7717.28</v>
      </c>
    </row>
    <row r="248" spans="1:10" hidden="1" outlineLevel="1" x14ac:dyDescent="0.25">
      <c r="B248" s="35"/>
      <c r="E248" s="1" t="s">
        <v>1</v>
      </c>
      <c r="F248" s="1" t="s">
        <v>55</v>
      </c>
      <c r="G248" s="1">
        <v>2</v>
      </c>
      <c r="I248" s="1">
        <v>6</v>
      </c>
      <c r="J248" s="2">
        <v>8776.5400000000009</v>
      </c>
    </row>
    <row r="249" spans="1:10" hidden="1" outlineLevel="1" x14ac:dyDescent="0.25">
      <c r="B249" s="35"/>
      <c r="E249" s="1" t="s">
        <v>1</v>
      </c>
      <c r="F249" s="1" t="s">
        <v>14</v>
      </c>
      <c r="G249" s="1">
        <v>15</v>
      </c>
      <c r="I249" s="1">
        <v>2</v>
      </c>
      <c r="J249" s="2">
        <v>6558.96</v>
      </c>
    </row>
    <row r="250" spans="1:10" hidden="1" outlineLevel="1" x14ac:dyDescent="0.25">
      <c r="B250" s="35"/>
      <c r="E250" s="1" t="s">
        <v>1</v>
      </c>
      <c r="F250" s="1" t="s">
        <v>10</v>
      </c>
      <c r="G250" s="1">
        <v>14</v>
      </c>
      <c r="I250" s="1">
        <v>1</v>
      </c>
      <c r="J250" s="2">
        <v>8674.4699999999993</v>
      </c>
    </row>
    <row r="251" spans="1:10" hidden="1" outlineLevel="1" x14ac:dyDescent="0.25">
      <c r="B251" s="35"/>
      <c r="E251" s="1" t="s">
        <v>56</v>
      </c>
      <c r="F251" s="1" t="s">
        <v>57</v>
      </c>
      <c r="G251" s="1">
        <v>4</v>
      </c>
      <c r="I251" s="1">
        <v>2</v>
      </c>
      <c r="J251" s="2">
        <v>25209.54</v>
      </c>
    </row>
    <row r="252" spans="1:10" ht="26.4" collapsed="1" x14ac:dyDescent="0.25">
      <c r="A252" s="6" t="s">
        <v>67</v>
      </c>
      <c r="B252" s="32" t="s">
        <v>74</v>
      </c>
      <c r="C252" s="7">
        <v>4715021768</v>
      </c>
      <c r="D252" s="8" t="s">
        <v>6</v>
      </c>
      <c r="E252" s="7"/>
      <c r="F252" s="7"/>
      <c r="G252" s="9"/>
      <c r="H252" s="9"/>
      <c r="I252" s="10"/>
      <c r="J252" s="11">
        <f>J253+J254</f>
        <v>203272.74000000002</v>
      </c>
    </row>
    <row r="253" spans="1:10" x14ac:dyDescent="0.25">
      <c r="A253" s="12"/>
      <c r="B253" s="33"/>
      <c r="C253" s="14"/>
      <c r="D253" s="15" t="s">
        <v>5</v>
      </c>
      <c r="E253" s="16"/>
      <c r="F253" s="14"/>
      <c r="G253" s="17"/>
      <c r="H253" s="17"/>
      <c r="I253" s="18"/>
      <c r="J253" s="29">
        <v>198168.35</v>
      </c>
    </row>
    <row r="254" spans="1:10" x14ac:dyDescent="0.25">
      <c r="A254" s="20"/>
      <c r="B254" s="34"/>
      <c r="C254" s="22"/>
      <c r="D254" s="23" t="s">
        <v>4</v>
      </c>
      <c r="E254" s="24"/>
      <c r="F254" s="22"/>
      <c r="G254" s="25"/>
      <c r="H254" s="25"/>
      <c r="I254" s="26"/>
      <c r="J254" s="27">
        <f>SUM(J255)</f>
        <v>5104.3900000000003</v>
      </c>
    </row>
    <row r="255" spans="1:10" hidden="1" outlineLevel="1" x14ac:dyDescent="0.25">
      <c r="B255" s="35"/>
      <c r="E255" s="1" t="s">
        <v>1</v>
      </c>
      <c r="F255" s="1" t="s">
        <v>83</v>
      </c>
      <c r="G255" s="1">
        <v>7</v>
      </c>
      <c r="I255" s="1">
        <v>2</v>
      </c>
      <c r="J255" s="2">
        <v>5104.3900000000003</v>
      </c>
    </row>
    <row r="256" spans="1:10" ht="39.6" collapsed="1" x14ac:dyDescent="0.25">
      <c r="A256" s="6" t="s">
        <v>67</v>
      </c>
      <c r="B256" s="32" t="s">
        <v>75</v>
      </c>
      <c r="C256" s="7">
        <v>4715031639</v>
      </c>
      <c r="D256" s="8" t="s">
        <v>6</v>
      </c>
      <c r="E256" s="7"/>
      <c r="F256" s="7"/>
      <c r="G256" s="9"/>
      <c r="H256" s="9"/>
      <c r="I256" s="10"/>
      <c r="J256" s="11">
        <f>J257+J258</f>
        <v>0</v>
      </c>
    </row>
    <row r="257" spans="1:10" x14ac:dyDescent="0.25">
      <c r="A257" s="12"/>
      <c r="B257" s="33"/>
      <c r="C257" s="14"/>
      <c r="D257" s="15" t="s">
        <v>5</v>
      </c>
      <c r="E257" s="16"/>
      <c r="F257" s="14"/>
      <c r="G257" s="17"/>
      <c r="H257" s="17"/>
      <c r="I257" s="18"/>
      <c r="J257" s="29"/>
    </row>
    <row r="258" spans="1:10" x14ac:dyDescent="0.25">
      <c r="A258" s="20"/>
      <c r="B258" s="34"/>
      <c r="C258" s="22"/>
      <c r="D258" s="23" t="s">
        <v>4</v>
      </c>
      <c r="E258" s="24"/>
      <c r="F258" s="22"/>
      <c r="G258" s="25"/>
      <c r="H258" s="25"/>
      <c r="I258" s="26"/>
      <c r="J258" s="27"/>
    </row>
    <row r="259" spans="1:10" x14ac:dyDescent="0.25">
      <c r="A259" s="6" t="s">
        <v>67</v>
      </c>
      <c r="B259" s="32" t="s">
        <v>79</v>
      </c>
      <c r="C259" s="7">
        <v>4715021687</v>
      </c>
      <c r="D259" s="8" t="s">
        <v>6</v>
      </c>
      <c r="E259" s="7"/>
      <c r="F259" s="7"/>
      <c r="G259" s="9"/>
      <c r="H259" s="9"/>
      <c r="I259" s="10"/>
      <c r="J259" s="11">
        <f>J260+J261</f>
        <v>5040.26</v>
      </c>
    </row>
    <row r="260" spans="1:10" x14ac:dyDescent="0.25">
      <c r="A260" s="12"/>
      <c r="B260" s="33"/>
      <c r="C260" s="14"/>
      <c r="D260" s="15" t="s">
        <v>5</v>
      </c>
      <c r="E260" s="16"/>
      <c r="F260" s="14"/>
      <c r="G260" s="17"/>
      <c r="H260" s="17"/>
      <c r="I260" s="18"/>
      <c r="J260" s="29"/>
    </row>
    <row r="261" spans="1:10" x14ac:dyDescent="0.25">
      <c r="A261" s="20"/>
      <c r="B261" s="34"/>
      <c r="C261" s="22"/>
      <c r="D261" s="23" t="s">
        <v>4</v>
      </c>
      <c r="E261" s="24"/>
      <c r="F261" s="22"/>
      <c r="G261" s="25"/>
      <c r="H261" s="25"/>
      <c r="I261" s="26"/>
      <c r="J261" s="27">
        <f>SUM(J262:J270)</f>
        <v>5040.26</v>
      </c>
    </row>
    <row r="262" spans="1:10" hidden="1" outlineLevel="1" x14ac:dyDescent="0.25">
      <c r="E262" s="1" t="s">
        <v>1</v>
      </c>
      <c r="F262" s="1" t="s">
        <v>32</v>
      </c>
      <c r="G262" s="1">
        <v>20</v>
      </c>
      <c r="I262" s="1">
        <v>82</v>
      </c>
      <c r="J262" s="2">
        <v>5040.26</v>
      </c>
    </row>
    <row r="263" spans="1:10" collapsed="1" x14ac:dyDescent="0.25"/>
  </sheetData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ТИХВИНСКОЕ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cp:lastPrinted>2021-09-07T09:27:11Z</cp:lastPrinted>
  <dcterms:created xsi:type="dcterms:W3CDTF">2021-08-05T14:08:33Z</dcterms:created>
  <dcterms:modified xsi:type="dcterms:W3CDTF">2023-02-01T05:34:13Z</dcterms:modified>
</cp:coreProperties>
</file>