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3.2024\Для сайта\На отправку\"/>
    </mc:Choice>
  </mc:AlternateContent>
  <bookViews>
    <workbookView xWindow="0" yWindow="0" windowWidth="28800" windowHeight="12300" tabRatio="500"/>
  </bookViews>
  <sheets>
    <sheet name="БОКСИТОГОРСКОЕ РО" sheetId="1" r:id="rId1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2" i="1" l="1"/>
  <c r="F77" i="1" l="1"/>
  <c r="F70" i="1" s="1"/>
  <c r="F67" i="1"/>
  <c r="F48" i="1"/>
  <c r="F46" i="1" s="1"/>
  <c r="F7" i="1"/>
  <c r="F5" i="1" s="1"/>
  <c r="F3" i="1"/>
  <c r="F4" i="1" l="1"/>
  <c r="F2" i="1" s="1"/>
</calcChain>
</file>

<file path=xl/sharedStrings.xml><?xml version="1.0" encoding="utf-8"?>
<sst xmlns="http://schemas.openxmlformats.org/spreadsheetml/2006/main" count="95" uniqueCount="76">
  <si>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</si>
  <si>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</si>
  <si>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</si>
  <si>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</si>
  <si>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</si>
  <si>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</si>
  <si>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БОКСИТОГОРСКОЕ РО</t>
  </si>
  <si>
    <t>ВСЕГО ЗАДОЛЖЕННОСТЬ</t>
  </si>
  <si>
    <t>ИКУ</t>
  </si>
  <si>
    <t>ФЛ</t>
  </si>
  <si>
    <t>ОБЩЕСТВО С ОГРАНИЧЕННОЙ ОТВЕТСТВЕННОСТЬЮ "БОКСИТОГОРСКАЯ ГОРОДСКАЯ ЖИЛИЩНАЯ УПРАВЛЯЮЩАЯ ОРГАНИЗАЦИЯ"</t>
  </si>
  <si>
    <t>Всего</t>
  </si>
  <si>
    <t>187651, Ленинградская обл, р-н Бокситогорский, г Бокситогорск, ул Павлова, д. 37, кв. 57</t>
  </si>
  <si>
    <t>187651, Ленинградская обл, р-н Бокситогорский, г Бокситогорск, ул Павлова, д. 37, кв. 65</t>
  </si>
  <si>
    <t>187650, Ленинградская обл, р-н Бокситогорский, г Бокситогорск, ул Комсомольская, д. 20, кв. 3</t>
  </si>
  <si>
    <t>187650, Ленинградская обл, р-н Бокситогорский, г Бокситогорск, ул Комсомольская, д. 8, кв. 11</t>
  </si>
  <si>
    <t>187651, Ленинградская обл, р-н Бокситогорский, г Бокситогорск, ул Садовая, д. 13, кв. 112</t>
  </si>
  <si>
    <t>187651, Ленинградская обл, р-н Бокситогорский, г Бокситогорск, ул Садовая, д. 13, кв. 119</t>
  </si>
  <si>
    <t>187651, Ленинградская обл, р-н Бокситогорский, г Бокситогорск, ул Садовая, д. 13, кв. 60</t>
  </si>
  <si>
    <t>187651, Ленинградская обл, р-н Бокситогорский, г Бокситогорск, ул Садовая, д. 13, кв. 51</t>
  </si>
  <si>
    <t>187650, Ленинградская обл, р-н Бокситогорский, г Бокситогорск, ул Красных Следопытов, д. 5, кв. 13</t>
  </si>
  <si>
    <t>187651, Ленинградская обл, р-н Бокситогорский, г Бокситогорск, ул Металлургов, д. 2, кв. 57</t>
  </si>
  <si>
    <t>187650, Ленинградская обл, р-н Бокситогорский, г Бокситогорск, ул Комсомольская, д. 7, кв. 20</t>
  </si>
  <si>
    <t>187650, Ленинградская обл, р-н Бокситогорский, г Бокситогорск, ул Комсомольская, д. 7, кв. 30</t>
  </si>
  <si>
    <t>187651, Ленинградская обл, р-н Бокситогорский, г Бокситогорск, ул Красных Следопытов, д. 14, кв. 117</t>
  </si>
  <si>
    <t>187651, Ленинградская обл, р-н Бокситогорский, г Бокситогорск, ул Металлургов, д. 4, кв. 42</t>
  </si>
  <si>
    <t>187651, Ленинградская обл, р-н Бокситогорский, г Бокситогорск, ул Павлова, д. 25, кв. 18</t>
  </si>
  <si>
    <t>187651, Ленинградская обл, р-н Бокситогорский, г Бокситогорск, ул Павлова, д. 25, кв. 88</t>
  </si>
  <si>
    <t>187651, Ленинградская обл, р-н Бокситогорский, г Бокситогорск, ул Павлова, д. 25, кв. 34</t>
  </si>
  <si>
    <t>187651, Ленинградская обл, р-н Бокситогорский, г Бокситогорск, ул Социалистическая, д. 28, кв. 52</t>
  </si>
  <si>
    <t>187650, Ленинградская обл, р-н Бокситогорский, г Бокситогорск, ул Социалистическая, д. 24, кв. 25</t>
  </si>
  <si>
    <t>187650, Ленинградская обл, р-н Бокситогорский, г Бокситогорск, ул Социалистическая, д. 24, кв. 20</t>
  </si>
  <si>
    <t>187650, Ленинградская обл, р-н Бокситогорский, г Бокситогорск, ул Социалистическая, д. 26, кв. 29</t>
  </si>
  <si>
    <t>187650, Ленинградская обл, р-н Бокситогорский, г Бокситогорск, ул Социалистическая, д. 26, кв. 9</t>
  </si>
  <si>
    <t>187650, Ленинградская обл, р-н Бокситогорский, г Бокситогорск, ул Южная, д. 19, кв. 46</t>
  </si>
  <si>
    <t>187650, Ленинградская обл, р-н Бокситогорский, г Бокситогорск, ул Южная, д. 25, кв. 7</t>
  </si>
  <si>
    <t>187651, Ленинградская обл, р-н Бокситогорский, г Бокситогорск, ул Садовая, д. 15, кв. 40</t>
  </si>
  <si>
    <t>187650, Ленинградская обл, р-н Бокситогорский, г Бокситогорск, ул Дымское шоссе, д. 3, кв. 5</t>
  </si>
  <si>
    <t>187651, Ленинградская обл, р-н Бокситогорский, г Бокситогорск, ул Вишнякова, д. 30, кв. 79</t>
  </si>
  <si>
    <t>187650, Ленинградская обл, р-н Бокситогорский, г Бокситогорск, ул Садовая, д. 3, кв. 54</t>
  </si>
  <si>
    <t>187651, Ленинградская обл, р-н Бокситогорский, г Бокситогорск, ул Садовая, д. 7, кв. 30</t>
  </si>
  <si>
    <t>187650, Ленинградская обл, р-н Бокситогорский, г Бокситогорск, ул Школьная, д. 10, кв. 5</t>
  </si>
  <si>
    <t>187650, Ленинградская обл, р-н Бокситогорский, г Бокситогорск, ул Социалистическая, д. 22, кв. 2</t>
  </si>
  <si>
    <t>187650, Ленинградская обл, р-н Бокситогорский, г Бокситогорск, ул Социалистическая, д. 22, кв. 34</t>
  </si>
  <si>
    <t>ОБЩЕСТВО С ОГРАНИЧЕННОЙ ОТВЕТСТВЕННОСТЬЮ "РАГУША"</t>
  </si>
  <si>
    <t>187650, Ленинградская обл, р-н Бокситогорский, г Бокситогорск, ул Городская, д. 1, кв. 20</t>
  </si>
  <si>
    <t>187650, Ленинградская обл, р-н Бокситогорский, г Бокситогорск, ул Городская, д. 3, кв. 10</t>
  </si>
  <si>
    <t>187650, Ленинградская обл, р-н Бокситогорский, г Бокситогорск, ул Городская, д. 4, кв. 34</t>
  </si>
  <si>
    <t>187650, Ленинградская обл, р-н Бокситогорский, г Бокситогорск, ул Городская, д. 4, кв. 41</t>
  </si>
  <si>
    <t>187650, Ленинградская обл, р-н Бокситогорский, г Бокситогорск, ул Городская, д. 4, кв. 18</t>
  </si>
  <si>
    <t>187650, Ленинградская обл, р-н Бокситогорский, г Бокситогорск, ул Спортивная, д. 8, кв. 23</t>
  </si>
  <si>
    <t>187650, Ленинградская обл, р-н Бокситогорский, г Бокситогорск, ул Спортивная, д. 2, кв. 33</t>
  </si>
  <si>
    <t>187650, Ленинградская обл, р-н Бокситогорский, г Бокситогорск, ул Спортивная, д. 2, кв. 19</t>
  </si>
  <si>
    <t>187650, Ленинградская обл, р-н Бокситогорский, г Бокситогорск, ул Новогородская, д. 4, кв. 15-2</t>
  </si>
  <si>
    <t>187650, Ленинградская обл, р-н Бокситогорский, г Бокситогорск, ул Садовая, д. 22А, кв. 21</t>
  </si>
  <si>
    <t>187650, Ленинградская обл, р-н Бокситогорский, г Бокситогорск, ул Советская, д. 10, кв. 9</t>
  </si>
  <si>
    <t>187651, Ленинградская обл, р-н Бокситогорский, г Бокситогорск, ул Павлова, д. 18, кв. 23</t>
  </si>
  <si>
    <t>187651, Ленинградская обл, р-н Бокситогорский, г Бокситогорск, ул Павлова, д. 18, кв. 18</t>
  </si>
  <si>
    <t>187651, Ленинградская обл, р-н Бокситогорский, г Бокситогорск, ул Павлова, д. 18, кв. 15</t>
  </si>
  <si>
    <t>187650, Ленинградская обл, р-н Бокситогорский, г Бокситогорск, ул Садовая, д. 20А, кв. 13</t>
  </si>
  <si>
    <t>ЖИЛИЩНО-СТРОИТЕЛЬНЫЙ КООПЕРАТИВ "ПОЛЯРНЫЙ"</t>
  </si>
  <si>
    <t>НЕПОСРЕДСТВЕННАЯ ФОРМА УПРАВЛЕНИЯ</t>
  </si>
  <si>
    <t>187642, Ленинградская обл, р-н Бокситогорский, п Сельхозтехника, д. 7, кв. 10</t>
  </si>
  <si>
    <t>ТСЖ "ПАВЛОВА-7"</t>
  </si>
  <si>
    <t>187651, Ленинградская обл, р-н Бокситогорский, г Бокситогорск, ул Металлургов, д. 2, кв. 80</t>
  </si>
  <si>
    <t>187650, Ленинградская обл, р-н Бокситогорский, г Бокситогорск, ул Социалистическая, д. 3, кв. 11-2</t>
  </si>
  <si>
    <t>187650, Ленинградская обл, р-н Бокситогорский, д Колбеки, д. 1, кв. 3</t>
  </si>
  <si>
    <t>187650, Ленинградская обл, р-н Бокситогорский, г Бокситогорск, ул Заводская, д. 13/1, кв. 72</t>
  </si>
  <si>
    <t>187650, Ленинградская обл, р-н Бокситогорский, г Бокситогорск, ул Заводская, д. 5, кв. 29</t>
  </si>
  <si>
    <t>187650, Ленинградская обл, р-н Бокситогорский, г Бокситогорск, ул Социалистическая, д. 16, кв. 14</t>
  </si>
  <si>
    <t>187650, Ленинградская обл, р-н Бокситогорский, г Бокситогорск, ул Нагорная, д. 1, кв. 11</t>
  </si>
  <si>
    <t>187650, Ленинградская обл, р-н Бокситогорский, г Бокситогорск, ул Южная, д. 19, кв. 80</t>
  </si>
  <si>
    <t>187650, Ленинградская обл, р-н Бокситогорский, г Бокситогорск, ул Городская, д. 3, кв. 32</t>
  </si>
  <si>
    <t>187650, Ленинградская обл, р-н Бокситогорский, г Бокситогорск, ул Социалистическая, д. 3, кв. 5</t>
  </si>
  <si>
    <t>Ленинградская обл, р-н Бокситогорский, п Заборье, ул Школьная, д. 22/О, кв. 8</t>
  </si>
  <si>
    <t>187642, Ленинградская обл, р-н Бокситогорский, п Сельхозтехника, д. 7, кв.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</si>
</sst>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\-??_-;_-@_-"/>
    <numFmt numFmtId="165" formatCode="#,##0.00\ _₽;\-#,##0.00\ _₽"/>
    <numFmt numFmtId="166" formatCode="_-* #,##0.00_-;\-* #,##0.00_-;_-* \-_-;_-@_-"/>
    <numFmt numFmtId="167" formatCode="_-* #,##0_-;\-* #,##0_-;_-* \-_-;_-@_-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4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 applyProtection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3" fillId="3" borderId="1" xfId="1" applyNumberFormat="1" applyFont="1" applyFill="1" applyBorder="1" applyAlignment="1" applyProtection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3" fillId="4" borderId="1" xfId="1" applyNumberFormat="1" applyFont="1" applyFill="1" applyBorder="1" applyAlignment="1" applyProtection="1"/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167" fontId="1" fillId="3" borderId="1" xfId="1" applyNumberFormat="1" applyFont="1" applyFill="1" applyBorder="1" applyAlignment="1" applyProtection="1"/>
    <xf numFmtId="0" fontId="5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4" fontId="4" fillId="2" borderId="1" xfId="1" applyNumberFormat="1" applyFont="1" applyFill="1" applyBorder="1" applyAlignment="1" applyProtection="1">
      <alignment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wrapText="1" shrinkToFit="1"/>
    </xf>
    <xf numFmtId="0" fontId="5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4" fontId="5" fillId="3" borderId="1" xfId="1" applyNumberFormat="1" applyFont="1" applyFill="1" applyBorder="1" applyAlignment="1" applyProtection="1">
      <alignment vertical="center" shrinkToFit="1"/>
    </xf>
    <xf numFmtId="0" fontId="5" fillId="4" borderId="1" xfId="0" applyFont="1" applyFill="1" applyBorder="1" applyAlignment="1">
      <alignment vertical="center" shrinkToFit="1"/>
    </xf>
    <xf numFmtId="0" fontId="5" fillId="4" borderId="1" xfId="0" applyFont="1" applyFill="1" applyBorder="1" applyAlignment="1">
      <alignment vertical="center" wrapText="1" shrinkToFit="1"/>
    </xf>
    <xf numFmtId="0" fontId="5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4" fontId="4" fillId="3" borderId="1" xfId="1" applyNumberFormat="1" applyFont="1" applyFill="1" applyBorder="1" applyAlignment="1" applyProtection="1">
      <alignment vertical="center" shrinkToFit="1"/>
    </xf>
    <xf numFmtId="0" fontId="5" fillId="0" borderId="0" xfId="0" applyFont="1"/>
    <xf numFmtId="0" fontId="6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79"/>
  <sheetViews>
    <sheetView tabSelected="1" zoomScale="70" zoomScaleNormal="70" workbookViewId="0">
      <selection activeCell="F90" sqref="F90"/>
    </sheetView>
  </sheetViews>
  <sheetFormatPr defaultColWidth="9.140625" defaultRowHeight="15" outlineLevelRow="1" x14ac:dyDescent="0.25"/>
  <cols>
    <col min="1" max="1" width="22.140625" style="1" customWidth="1"/>
    <col min="2" max="2" width="52.7109375" style="1" customWidth="1"/>
    <col min="3" max="3" width="11.5703125" style="1" customWidth="1"/>
    <col min="4" max="4" width="20.85546875" style="1" customWidth="1"/>
    <col min="5" max="5" width="85.5703125" style="1" customWidth="1"/>
    <col min="6" max="6" width="23.42578125" style="2" customWidth="1"/>
    <col min="7" max="7" width="19.140625" style="1" customWidth="1"/>
    <col min="8" max="1020" width="9.140625" style="1"/>
    <col min="1021" max="1024" width="11.5703125" customWidth="1"/>
  </cols>
  <sheetData>
    <row r="1" spans="1:6" ht="29.25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spans="1:6" ht="13.9" customHeight="1" x14ac:dyDescent="0.25">
      <c r="A2" s="6" t="s">
        <v>6</v>
      </c>
      <c r="B2" s="44" t="s">
        <v>7</v>
      </c>
      <c r="C2" s="44"/>
      <c r="D2" s="44"/>
      <c r="E2" s="44"/>
      <c r="F2" s="7">
        <f>F3+F4</f>
        <v>528074.98</v>
      </c>
    </row>
    <row r="3" spans="1:6" x14ac:dyDescent="0.25">
      <c r="A3" s="8"/>
      <c r="B3" s="9"/>
      <c r="C3" s="10"/>
      <c r="D3" s="11" t="s">
        <v>8</v>
      </c>
      <c r="E3" s="12"/>
      <c r="F3" s="13">
        <f>F6+F47+F68+F71+F78</f>
        <v>0</v>
      </c>
    </row>
    <row r="4" spans="1:6" x14ac:dyDescent="0.25">
      <c r="A4" s="14"/>
      <c r="B4" s="15"/>
      <c r="C4" s="16"/>
      <c r="D4" s="17" t="s">
        <v>9</v>
      </c>
      <c r="E4" s="18"/>
      <c r="F4" s="19">
        <f>F7+F48+F72</f>
        <v>528074.98</v>
      </c>
    </row>
    <row r="5" spans="1:6" ht="49.5" customHeight="1" x14ac:dyDescent="0.25">
      <c r="A5" s="6" t="s">
        <v>6</v>
      </c>
      <c r="B5" s="20" t="s">
        <v>10</v>
      </c>
      <c r="C5" s="21">
        <v>4715019960</v>
      </c>
      <c r="D5" s="22" t="s">
        <v>11</v>
      </c>
      <c r="E5" s="21"/>
      <c r="F5" s="7">
        <f>F6+F7</f>
        <v>342404.41000000003</v>
      </c>
    </row>
    <row r="6" spans="1:6" x14ac:dyDescent="0.25">
      <c r="A6" s="8"/>
      <c r="B6" s="9"/>
      <c r="C6" s="10"/>
      <c r="D6" s="11" t="s">
        <v>8</v>
      </c>
      <c r="E6" s="12"/>
      <c r="F6" s="13"/>
    </row>
    <row r="7" spans="1:6" x14ac:dyDescent="0.25">
      <c r="A7" s="14"/>
      <c r="B7" s="15"/>
      <c r="C7" s="16"/>
      <c r="D7" s="17" t="s">
        <v>9</v>
      </c>
      <c r="E7" s="18"/>
      <c r="F7" s="19">
        <f>SUM(F8:F45)</f>
        <v>342404.41000000003</v>
      </c>
    </row>
    <row r="8" spans="1:6" hidden="1" outlineLevel="1" x14ac:dyDescent="0.25">
      <c r="E8" s="1" t="s">
        <v>12</v>
      </c>
      <c r="F8" s="2">
        <v>7577.11</v>
      </c>
    </row>
    <row r="9" spans="1:6" hidden="1" outlineLevel="1" x14ac:dyDescent="0.25">
      <c r="E9" s="1" t="s">
        <v>13</v>
      </c>
      <c r="F9" s="2">
        <v>10793.53</v>
      </c>
    </row>
    <row r="10" spans="1:6" hidden="1" outlineLevel="1" x14ac:dyDescent="0.25">
      <c r="E10" s="1" t="s">
        <v>67</v>
      </c>
      <c r="F10" s="2">
        <v>4334.05</v>
      </c>
    </row>
    <row r="11" spans="1:6" hidden="1" outlineLevel="1" x14ac:dyDescent="0.25">
      <c r="E11" s="1" t="s">
        <v>14</v>
      </c>
      <c r="F11" s="2">
        <v>8427.2199999999993</v>
      </c>
    </row>
    <row r="12" spans="1:6" hidden="1" outlineLevel="1" x14ac:dyDescent="0.25">
      <c r="E12" s="1" t="s">
        <v>15</v>
      </c>
      <c r="F12" s="2">
        <v>6083.08</v>
      </c>
    </row>
    <row r="13" spans="1:6" hidden="1" outlineLevel="1" x14ac:dyDescent="0.25">
      <c r="E13" s="1" t="s">
        <v>68</v>
      </c>
      <c r="F13" s="2">
        <v>6303.24</v>
      </c>
    </row>
    <row r="14" spans="1:6" hidden="1" outlineLevel="1" x14ac:dyDescent="0.25">
      <c r="E14" s="1" t="s">
        <v>16</v>
      </c>
      <c r="F14" s="2">
        <v>9742.64</v>
      </c>
    </row>
    <row r="15" spans="1:6" hidden="1" outlineLevel="1" x14ac:dyDescent="0.25">
      <c r="E15" s="1" t="s">
        <v>17</v>
      </c>
      <c r="F15" s="2">
        <v>28837.45</v>
      </c>
    </row>
    <row r="16" spans="1:6" hidden="1" outlineLevel="1" x14ac:dyDescent="0.25">
      <c r="E16" s="1" t="s">
        <v>18</v>
      </c>
      <c r="F16" s="2">
        <v>6795.05</v>
      </c>
    </row>
    <row r="17" spans="5:6" hidden="1" outlineLevel="1" x14ac:dyDescent="0.25">
      <c r="E17" s="1" t="s">
        <v>19</v>
      </c>
      <c r="F17" s="2">
        <v>18917.71</v>
      </c>
    </row>
    <row r="18" spans="5:6" hidden="1" outlineLevel="1" x14ac:dyDescent="0.25">
      <c r="E18" s="1" t="s">
        <v>69</v>
      </c>
      <c r="F18" s="2">
        <v>5104.53</v>
      </c>
    </row>
    <row r="19" spans="5:6" hidden="1" outlineLevel="1" x14ac:dyDescent="0.25">
      <c r="E19" s="1" t="s">
        <v>20</v>
      </c>
      <c r="F19" s="2">
        <v>19595.580000000002</v>
      </c>
    </row>
    <row r="20" spans="5:6" hidden="1" outlineLevel="1" x14ac:dyDescent="0.25">
      <c r="E20" s="1" t="s">
        <v>21</v>
      </c>
      <c r="F20" s="2">
        <v>6468.25</v>
      </c>
    </row>
    <row r="21" spans="5:6" hidden="1" outlineLevel="1" x14ac:dyDescent="0.25">
      <c r="E21" s="1" t="s">
        <v>64</v>
      </c>
      <c r="F21" s="2">
        <v>6803.05</v>
      </c>
    </row>
    <row r="22" spans="5:6" hidden="1" outlineLevel="1" x14ac:dyDescent="0.25">
      <c r="E22" s="1" t="s">
        <v>22</v>
      </c>
      <c r="F22" s="2">
        <v>6790.66</v>
      </c>
    </row>
    <row r="23" spans="5:6" hidden="1" outlineLevel="1" x14ac:dyDescent="0.25">
      <c r="E23" s="1" t="s">
        <v>23</v>
      </c>
      <c r="F23" s="2">
        <v>15605.74</v>
      </c>
    </row>
    <row r="24" spans="5:6" hidden="1" outlineLevel="1" x14ac:dyDescent="0.25">
      <c r="E24" s="1" t="s">
        <v>24</v>
      </c>
      <c r="F24" s="2">
        <v>9912.24</v>
      </c>
    </row>
    <row r="25" spans="5:6" hidden="1" outlineLevel="1" x14ac:dyDescent="0.25">
      <c r="E25" s="1" t="s">
        <v>25</v>
      </c>
      <c r="F25" s="2">
        <v>5261.64</v>
      </c>
    </row>
    <row r="26" spans="5:6" hidden="1" outlineLevel="1" x14ac:dyDescent="0.25">
      <c r="E26" s="1" t="s">
        <v>70</v>
      </c>
      <c r="F26" s="2">
        <v>4575.8100000000004</v>
      </c>
    </row>
    <row r="27" spans="5:6" hidden="1" outlineLevel="1" x14ac:dyDescent="0.25">
      <c r="E27" s="1" t="s">
        <v>26</v>
      </c>
      <c r="F27" s="2">
        <v>14056.88</v>
      </c>
    </row>
    <row r="28" spans="5:6" hidden="1" outlineLevel="1" x14ac:dyDescent="0.25">
      <c r="E28" s="1" t="s">
        <v>27</v>
      </c>
      <c r="F28" s="2">
        <v>4388.5200000000004</v>
      </c>
    </row>
    <row r="29" spans="5:6" hidden="1" outlineLevel="1" x14ac:dyDescent="0.25">
      <c r="E29" s="1" t="s">
        <v>28</v>
      </c>
      <c r="F29" s="2">
        <v>6298.54</v>
      </c>
    </row>
    <row r="30" spans="5:6" hidden="1" outlineLevel="1" x14ac:dyDescent="0.25">
      <c r="E30" s="1" t="s">
        <v>29</v>
      </c>
      <c r="F30" s="2">
        <v>4807.4399999999996</v>
      </c>
    </row>
    <row r="31" spans="5:6" hidden="1" outlineLevel="1" x14ac:dyDescent="0.25">
      <c r="E31" s="1" t="s">
        <v>30</v>
      </c>
      <c r="F31" s="2">
        <v>6635.6</v>
      </c>
    </row>
    <row r="32" spans="5:6" hidden="1" outlineLevel="1" x14ac:dyDescent="0.25">
      <c r="E32" s="1" t="s">
        <v>31</v>
      </c>
      <c r="F32" s="2">
        <v>18567.3</v>
      </c>
    </row>
    <row r="33" spans="1:6" hidden="1" outlineLevel="1" x14ac:dyDescent="0.25">
      <c r="E33" s="1" t="s">
        <v>32</v>
      </c>
      <c r="F33" s="2">
        <v>6395.17</v>
      </c>
    </row>
    <row r="34" spans="1:6" hidden="1" outlineLevel="1" x14ac:dyDescent="0.25">
      <c r="E34" s="1" t="s">
        <v>33</v>
      </c>
      <c r="F34" s="2">
        <v>7794.74</v>
      </c>
    </row>
    <row r="35" spans="1:6" hidden="1" outlineLevel="1" x14ac:dyDescent="0.25">
      <c r="E35" s="1" t="s">
        <v>34</v>
      </c>
      <c r="F35" s="2">
        <v>5676.74</v>
      </c>
    </row>
    <row r="36" spans="1:6" hidden="1" outlineLevel="1" x14ac:dyDescent="0.25">
      <c r="E36" s="1" t="s">
        <v>71</v>
      </c>
      <c r="F36" s="2">
        <v>4563.17</v>
      </c>
    </row>
    <row r="37" spans="1:6" hidden="1" outlineLevel="1" x14ac:dyDescent="0.25">
      <c r="E37" s="1" t="s">
        <v>35</v>
      </c>
      <c r="F37" s="2">
        <v>4752.78</v>
      </c>
    </row>
    <row r="38" spans="1:6" hidden="1" outlineLevel="1" x14ac:dyDescent="0.25">
      <c r="E38" s="1" t="s">
        <v>36</v>
      </c>
      <c r="F38" s="2">
        <v>8455.48</v>
      </c>
    </row>
    <row r="39" spans="1:6" hidden="1" outlineLevel="1" x14ac:dyDescent="0.25">
      <c r="E39" s="1" t="s">
        <v>37</v>
      </c>
      <c r="F39" s="2">
        <v>11751.89</v>
      </c>
    </row>
    <row r="40" spans="1:6" hidden="1" outlineLevel="1" x14ac:dyDescent="0.25">
      <c r="E40" s="1" t="s">
        <v>38</v>
      </c>
      <c r="F40" s="2">
        <v>10454.82</v>
      </c>
    </row>
    <row r="41" spans="1:6" hidden="1" outlineLevel="1" x14ac:dyDescent="0.25">
      <c r="E41" s="1" t="s">
        <v>39</v>
      </c>
      <c r="F41" s="2">
        <v>10827.77</v>
      </c>
    </row>
    <row r="42" spans="1:6" hidden="1" outlineLevel="1" x14ac:dyDescent="0.25">
      <c r="E42" s="1" t="s">
        <v>40</v>
      </c>
      <c r="F42" s="2">
        <v>8166.42</v>
      </c>
    </row>
    <row r="43" spans="1:6" hidden="1" outlineLevel="1" x14ac:dyDescent="0.25">
      <c r="E43" s="1" t="s">
        <v>41</v>
      </c>
      <c r="F43" s="2">
        <v>5402.21</v>
      </c>
    </row>
    <row r="44" spans="1:6" hidden="1" outlineLevel="1" x14ac:dyDescent="0.25">
      <c r="E44" s="1" t="s">
        <v>42</v>
      </c>
      <c r="F44" s="2">
        <v>5976.44</v>
      </c>
    </row>
    <row r="45" spans="1:6" hidden="1" outlineLevel="1" x14ac:dyDescent="0.25">
      <c r="E45" s="1" t="s">
        <v>43</v>
      </c>
      <c r="F45" s="2">
        <v>9503.92</v>
      </c>
    </row>
    <row r="46" spans="1:6" ht="25.5" collapsed="1" x14ac:dyDescent="0.25">
      <c r="A46" s="6" t="s">
        <v>6</v>
      </c>
      <c r="B46" s="23" t="s">
        <v>44</v>
      </c>
      <c r="C46" s="21">
        <v>4715030025</v>
      </c>
      <c r="D46" s="22" t="s">
        <v>11</v>
      </c>
      <c r="E46" s="21"/>
      <c r="F46" s="7">
        <f>F47+F48</f>
        <v>157964.69</v>
      </c>
    </row>
    <row r="47" spans="1:6" x14ac:dyDescent="0.25">
      <c r="A47" s="8"/>
      <c r="B47" s="9"/>
      <c r="C47" s="10"/>
      <c r="D47" s="11" t="s">
        <v>8</v>
      </c>
      <c r="E47" s="12"/>
      <c r="F47" s="13"/>
    </row>
    <row r="48" spans="1:6" x14ac:dyDescent="0.25">
      <c r="A48" s="14"/>
      <c r="B48" s="15"/>
      <c r="C48" s="16"/>
      <c r="D48" s="17" t="s">
        <v>9</v>
      </c>
      <c r="E48" s="18"/>
      <c r="F48" s="19">
        <f>SUM(F49:F66)</f>
        <v>157964.69</v>
      </c>
    </row>
    <row r="49" spans="5:6" hidden="1" outlineLevel="1" x14ac:dyDescent="0.25">
      <c r="E49" s="1" t="s">
        <v>45</v>
      </c>
      <c r="F49" s="2">
        <v>20197.95</v>
      </c>
    </row>
    <row r="50" spans="5:6" hidden="1" outlineLevel="1" x14ac:dyDescent="0.25">
      <c r="E50" s="1" t="s">
        <v>46</v>
      </c>
      <c r="F50" s="2">
        <v>6438.5</v>
      </c>
    </row>
    <row r="51" spans="5:6" hidden="1" outlineLevel="1" x14ac:dyDescent="0.25">
      <c r="E51" s="1" t="s">
        <v>72</v>
      </c>
      <c r="F51" s="2">
        <v>4796.63</v>
      </c>
    </row>
    <row r="52" spans="5:6" hidden="1" outlineLevel="1" x14ac:dyDescent="0.25">
      <c r="E52" s="1" t="s">
        <v>47</v>
      </c>
      <c r="F52" s="2">
        <v>21669.7</v>
      </c>
    </row>
    <row r="53" spans="5:6" hidden="1" outlineLevel="1" x14ac:dyDescent="0.25">
      <c r="E53" s="1" t="s">
        <v>48</v>
      </c>
      <c r="F53" s="2">
        <v>5835.22</v>
      </c>
    </row>
    <row r="54" spans="5:6" hidden="1" outlineLevel="1" x14ac:dyDescent="0.25">
      <c r="E54" s="1" t="s">
        <v>49</v>
      </c>
      <c r="F54" s="2">
        <v>9909.64</v>
      </c>
    </row>
    <row r="55" spans="5:6" hidden="1" outlineLevel="1" x14ac:dyDescent="0.25">
      <c r="E55" s="1" t="s">
        <v>50</v>
      </c>
      <c r="F55" s="2">
        <v>5314.07</v>
      </c>
    </row>
    <row r="56" spans="5:6" hidden="1" outlineLevel="1" x14ac:dyDescent="0.25">
      <c r="E56" s="1" t="s">
        <v>51</v>
      </c>
      <c r="F56" s="2">
        <v>9172.9</v>
      </c>
    </row>
    <row r="57" spans="5:6" hidden="1" outlineLevel="1" x14ac:dyDescent="0.25">
      <c r="E57" s="1" t="s">
        <v>52</v>
      </c>
      <c r="F57" s="2">
        <v>14857.92</v>
      </c>
    </row>
    <row r="58" spans="5:6" hidden="1" outlineLevel="1" x14ac:dyDescent="0.25">
      <c r="E58" s="1" t="s">
        <v>53</v>
      </c>
      <c r="F58" s="2">
        <v>9404.36</v>
      </c>
    </row>
    <row r="59" spans="5:6" hidden="1" outlineLevel="1" x14ac:dyDescent="0.25">
      <c r="E59" s="1" t="s">
        <v>54</v>
      </c>
      <c r="F59" s="2">
        <v>6777.72</v>
      </c>
    </row>
    <row r="60" spans="5:6" hidden="1" outlineLevel="1" x14ac:dyDescent="0.25">
      <c r="E60" s="1" t="s">
        <v>55</v>
      </c>
      <c r="F60" s="2">
        <v>5381.31</v>
      </c>
    </row>
    <row r="61" spans="5:6" hidden="1" outlineLevel="1" x14ac:dyDescent="0.25">
      <c r="E61" s="1" t="s">
        <v>73</v>
      </c>
      <c r="F61" s="2">
        <v>5525.26</v>
      </c>
    </row>
    <row r="62" spans="5:6" hidden="1" outlineLevel="1" x14ac:dyDescent="0.25">
      <c r="E62" s="1" t="s">
        <v>65</v>
      </c>
      <c r="F62" s="2">
        <v>4344.75</v>
      </c>
    </row>
    <row r="63" spans="5:6" hidden="1" outlineLevel="1" x14ac:dyDescent="0.25">
      <c r="E63" s="1" t="s">
        <v>56</v>
      </c>
      <c r="F63" s="2">
        <v>12450.92</v>
      </c>
    </row>
    <row r="64" spans="5:6" hidden="1" outlineLevel="1" x14ac:dyDescent="0.25">
      <c r="E64" s="1" t="s">
        <v>57</v>
      </c>
      <c r="F64" s="2">
        <v>6269.25</v>
      </c>
    </row>
    <row r="65" spans="1:6" hidden="1" outlineLevel="1" x14ac:dyDescent="0.25">
      <c r="E65" s="1" t="s">
        <v>58</v>
      </c>
      <c r="F65" s="2">
        <v>5396.14</v>
      </c>
    </row>
    <row r="66" spans="1:6" hidden="1" outlineLevel="1" x14ac:dyDescent="0.25">
      <c r="E66" s="1" t="s">
        <v>59</v>
      </c>
      <c r="F66" s="2">
        <v>4222.45</v>
      </c>
    </row>
    <row r="67" spans="1:6" ht="25.5" collapsed="1" x14ac:dyDescent="0.25">
      <c r="A67" s="6" t="s">
        <v>6</v>
      </c>
      <c r="B67" s="23" t="s">
        <v>60</v>
      </c>
      <c r="C67" s="21">
        <v>4701002412</v>
      </c>
      <c r="D67" s="22" t="s">
        <v>11</v>
      </c>
      <c r="E67" s="21"/>
      <c r="F67" s="7">
        <f>F68+F69</f>
        <v>0</v>
      </c>
    </row>
    <row r="68" spans="1:6" x14ac:dyDescent="0.25">
      <c r="A68" s="8"/>
      <c r="B68" s="24"/>
      <c r="C68" s="10"/>
      <c r="D68" s="11" t="s">
        <v>8</v>
      </c>
      <c r="E68" s="12"/>
      <c r="F68" s="13"/>
    </row>
    <row r="69" spans="1:6" x14ac:dyDescent="0.25">
      <c r="A69" s="14"/>
      <c r="B69" s="25"/>
      <c r="C69" s="16"/>
      <c r="D69" s="17" t="s">
        <v>9</v>
      </c>
      <c r="E69" s="18"/>
      <c r="F69" s="26">
        <v>0</v>
      </c>
    </row>
    <row r="70" spans="1:6" x14ac:dyDescent="0.25">
      <c r="A70" s="27" t="s">
        <v>6</v>
      </c>
      <c r="B70" s="28" t="s">
        <v>61</v>
      </c>
      <c r="C70" s="29"/>
      <c r="D70" s="30" t="s">
        <v>11</v>
      </c>
      <c r="E70" s="29"/>
      <c r="F70" s="31">
        <f>F72+F71</f>
        <v>27705.879999999997</v>
      </c>
    </row>
    <row r="71" spans="1:6" x14ac:dyDescent="0.25">
      <c r="A71" s="32"/>
      <c r="B71" s="33"/>
      <c r="C71" s="34"/>
      <c r="D71" s="35" t="s">
        <v>8</v>
      </c>
      <c r="E71" s="34"/>
      <c r="F71" s="36">
        <v>0</v>
      </c>
    </row>
    <row r="72" spans="1:6" x14ac:dyDescent="0.25">
      <c r="A72" s="37"/>
      <c r="B72" s="38"/>
      <c r="C72" s="39"/>
      <c r="D72" s="40" t="s">
        <v>9</v>
      </c>
      <c r="E72" s="39"/>
      <c r="F72" s="41">
        <f>SUM(F73:F76)</f>
        <v>27705.879999999997</v>
      </c>
    </row>
    <row r="73" spans="1:6" hidden="1" outlineLevel="1" x14ac:dyDescent="0.25">
      <c r="B73" s="42"/>
      <c r="E73" s="1" t="s">
        <v>66</v>
      </c>
      <c r="F73" s="2">
        <v>8288.73</v>
      </c>
    </row>
    <row r="74" spans="1:6" hidden="1" outlineLevel="1" x14ac:dyDescent="0.25">
      <c r="B74" s="42"/>
      <c r="E74" s="1" t="s">
        <v>74</v>
      </c>
      <c r="F74" s="2">
        <v>4190.49</v>
      </c>
    </row>
    <row r="75" spans="1:6" hidden="1" outlineLevel="1" x14ac:dyDescent="0.25">
      <c r="B75" s="42"/>
      <c r="E75" s="1" t="s">
        <v>62</v>
      </c>
      <c r="F75" s="2">
        <v>10221.98</v>
      </c>
    </row>
    <row r="76" spans="1:6" hidden="1" outlineLevel="1" x14ac:dyDescent="0.25">
      <c r="B76" s="42"/>
      <c r="E76" s="1" t="s">
        <v>75</v>
      </c>
      <c r="F76" s="2">
        <v>5004.68</v>
      </c>
    </row>
    <row r="77" spans="1:6" collapsed="1" x14ac:dyDescent="0.25">
      <c r="A77" s="6" t="s">
        <v>6</v>
      </c>
      <c r="B77" s="23" t="s">
        <v>63</v>
      </c>
      <c r="C77" s="21">
        <v>4715020860</v>
      </c>
      <c r="D77" s="22" t="s">
        <v>11</v>
      </c>
      <c r="E77" s="21"/>
      <c r="F77" s="7">
        <f>F78+F79</f>
        <v>0</v>
      </c>
    </row>
    <row r="78" spans="1:6" x14ac:dyDescent="0.25">
      <c r="A78" s="8"/>
      <c r="B78" s="43"/>
      <c r="C78" s="10"/>
      <c r="D78" s="11" t="s">
        <v>8</v>
      </c>
      <c r="E78" s="12"/>
      <c r="F78" s="13"/>
    </row>
    <row r="79" spans="1:6" x14ac:dyDescent="0.25">
      <c r="A79" s="14"/>
      <c r="B79" s="15"/>
      <c r="C79" s="16"/>
      <c r="D79" s="17" t="s">
        <v>9</v>
      </c>
      <c r="E79" s="18"/>
      <c r="F79" s="26">
        <v>0</v>
      </c>
    </row>
  </sheetData>
  <mergeCells count="1">
    <mergeCell ref="B2:E2"/>
  </mergeCells>
  <conditionalFormatting sqref="B71:B72">
    <cfRule type="duplicateValues" dxfId="1" priority="2"/>
  </conditionalFormatting>
  <conditionalFormatting sqref="B70">
    <cfRule type="duplicateValues" dxfId="0" priority="3"/>
  </conditionalFormatting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БОКСИТОГОРСКОЕ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Лазарева Ирина Вячеславовна</cp:lastModifiedBy>
  <cp:revision>1</cp:revision>
  <dcterms:created xsi:type="dcterms:W3CDTF">2021-08-02T13:55:34Z</dcterms:created>
  <dcterms:modified xsi:type="dcterms:W3CDTF">2024-03-25T06:56:19Z</dcterms:modified>
  <dc:language>ru-RU</dc:language>
</cp:coreProperties>
</file>