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ЛУЖ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5" i="1" l="1"/>
  <c r="F323" i="1" s="1"/>
  <c r="F320" i="1"/>
  <c r="F317" i="1"/>
  <c r="F306" i="1"/>
  <c r="F304" i="1" s="1"/>
  <c r="F301" i="1"/>
  <c r="F298" i="1"/>
  <c r="F295" i="1"/>
  <c r="F284" i="1"/>
  <c r="F282" i="1" s="1"/>
  <c r="F129" i="1"/>
  <c r="F127" i="1" s="1"/>
  <c r="F20" i="1"/>
  <c r="F18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<sst xmlns="http://schemas.openxmlformats.org/spreadsheetml/2006/main" count="361" uniqueCount="317">
  <si>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</si>
  <si>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</si>
  <si>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</si>
  <si>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</si>
  <si>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</si>
  <si>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</si>
  <si>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ЛУЖСКОЕ РО</t>
  </si>
  <si>
    <t>ЗАДОЛЖЕННОСТЬ ВСЕГО</t>
  </si>
  <si>
    <t>ИКУ</t>
  </si>
  <si>
    <t>ФЛ</t>
  </si>
  <si>
    <t>ОБЩЕСТВО С ОГРАНИЧЕННОЙ ОТВЕТСТВЕННОСТЬЮ "ЛУЖСКИЙ ОБЪЕДИНЕННЫЙ РАСЧЕТНЫЙ ЦЕНТР"</t>
  </si>
  <si>
    <t>Всего</t>
  </si>
  <si>
    <t>188230, Ленинградская обл, р-н Лужский, г Луга, ул Дмитриева, д. 74, кв. 9</t>
  </si>
  <si>
    <t>188230, Ленинградская обл, р-н Лужский, г Луга, ул Красной Артиллерии, д. 30, кв. 53</t>
  </si>
  <si>
    <t>188230, Ленинградская обл, р-н Лужский, г Луга, ул Нарвская, д. 16, кв. 17-1</t>
  </si>
  <si>
    <t>188230, Ленинградская обл, р-н Лужский, г Луга, пр-кт Комсомольский, д. 36, кв. 4</t>
  </si>
  <si>
    <t>188230, Ленинградская обл, р-н Лужский, г Луга, пр-кт Комсомольский, д. 36, кв. 13</t>
  </si>
  <si>
    <t>ОБЩЕСТВО С ОГРАНИЧЕННОЙ ОТВЕТСТВЕННОСТЬЮ "ЖЭУ"</t>
  </si>
  <si>
    <t>188230, Ленинградская обл, р-н Лужский, г Луга, пр-кт Кирова, д. 89, кв. 3-2</t>
  </si>
  <si>
    <t>188230, Ленинградская обл, р-н Лужский, г Луга, пр-кт Кирова, д. 89, кв. 12-3</t>
  </si>
  <si>
    <t>188230, Ленинградская обл, р-н Лужский, г Луга, пр-кт Урицкого, д. 71, кв. 19</t>
  </si>
  <si>
    <t>188230, Ленинградская обл, р-н Лужский, г Луга, пр-кт Кирова, д. 18, к. 2, кв. 12</t>
  </si>
  <si>
    <t>188230, Ленинградская обл, р-н Лужский, г Луга, пр-кт Володарского, д. 38, кв. 54</t>
  </si>
  <si>
    <t>188230, Ленинградская обл, р-н Лужский, г Луга, пр-кт Володарского, д. 38, кв. 12</t>
  </si>
  <si>
    <t>188230, Ленинградская обл, р-н Лужский, г Луга, пр-кт Кирова, д. 22, кв. 5</t>
  </si>
  <si>
    <t>188230, Ленинградская обл, р-н Лужский, г Луга, пр-кт Кирова, д. 68, кв. 41</t>
  </si>
  <si>
    <t>188230, Ленинградская обл, р-н Лужский, г Луга, пр-кт Кирова, д. 70, кв. 28-4</t>
  </si>
  <si>
    <t>188230, Ленинградская обл, р-н Лужский, г Луга, пр-кт Кирова, д. 19, кв. 10</t>
  </si>
  <si>
    <t>188230, Ленинградская обл, р-н Лужский, г Луга, пр-кт Кирова, д. 19, кв. 29</t>
  </si>
  <si>
    <t>188230, Ленинградская обл, р-н Лужский, г Луга, пр-кт Кирова, д. 11, кв. 12</t>
  </si>
  <si>
    <t>188230, Ленинградская обл, р-н Лужский, г Луга, пр-кт Кирова, д. 12, кв. 80</t>
  </si>
  <si>
    <t>188230, Ленинградская обл, р-н Лужский, г Луга, пр-кт Кирова, д. 20, к. 1, кв. 39</t>
  </si>
  <si>
    <t>188230, Ленинградская обл, р-н Лужский, г Луга, пр-кт Кирова, д. 23, кв. 63</t>
  </si>
  <si>
    <t>188230, Ленинградская обл, р-н Лужский, г Луга, ул Набережная, д. 6, кв. 41</t>
  </si>
  <si>
    <t>188230, Ленинградская обл, р-н Лужский, г Луга, пр-кт Кирова, д. 79, кв. 76</t>
  </si>
  <si>
    <t>188230, Ленинградская обл, р-н Лужский, г Луга, пр-кт Кирова, д. 81, кв. 11</t>
  </si>
  <si>
    <t>188230, Ленинградская обл, р-н Лужский, г Луга, пр-кт Кирова, д. 99, кв. 8</t>
  </si>
  <si>
    <t>188230, Ленинградская обл, р-н Лужский, г Луга, ул Кингисеппа, д. 4, кв. 106</t>
  </si>
  <si>
    <t>188230, Ленинградская обл, р-н Лужский, г Луга, пр-кт Урицкого, д. 58, кв. 36</t>
  </si>
  <si>
    <t>188230, Ленинградская обл, р-н Лужский, г Луга, пр-кт Урицкого, д. 58, кв. 56</t>
  </si>
  <si>
    <t>188230, Ленинградская обл, р-н Лужский, г Луга, пр-кт Урицкого, д. 58, кв. 10</t>
  </si>
  <si>
    <t>188230, Ленинградская обл, р-н Лужский, г Луга, пр-кт Урицкого, д. 58, кв. 31</t>
  </si>
  <si>
    <t>188230, Ленинградская обл, р-н Лужский, г Луга, пр-кт Урицкого, д. 4, кв. 6-1</t>
  </si>
  <si>
    <t>188230, Ленинградская обл, р-н Лужский, г Луга, пр-кт Урицкого, д. 4, кв. 13-2</t>
  </si>
  <si>
    <t>188230, Ленинградская обл, р-н Лужский, г Луга, пр-кт Урицкого, д. 64, кв. 41</t>
  </si>
  <si>
    <t>188230, Ленинградская обл, р-н Лужский, г Луга, пр-кт Урицкого, д. 64, квартира  17, ком. 1</t>
  </si>
  <si>
    <t>188230, Ленинградская обл, р-н Лужский, г Луга, пр-кт Урицкого, д. 24, кв. 58</t>
  </si>
  <si>
    <t>188230, Ленинградская обл, р-н Лужский, г Луга, пр-кт Урицкого, д. 73, кв. 79</t>
  </si>
  <si>
    <t>188230, Ленинградская обл, р-н Лужский, г Луга, пр-кт Урицкого, д. 82, кв. 47</t>
  </si>
  <si>
    <t>188230, Ленинградская обл, р-н Лужский, г Луга, пр-кт Кирова, д. 85, кв. 34</t>
  </si>
  <si>
    <t>188230, Ленинградская обл, р-н Лужский, г Луга, пр-кт Кирова, д. 85, кв. 13-1</t>
  </si>
  <si>
    <t>188230, Ленинградская обл, р-н Лужский, г Луга, пр-кт Кирова, д. 9, кв. 4-2</t>
  </si>
  <si>
    <t>188230, Ленинградская обл, р-н Лужский, г Луга, пр-кт Кирова, д. 9, кв. 11-2</t>
  </si>
  <si>
    <t>188230, Ленинградская обл, р-н Лужский, г Луга, пр-кт Кирова, д. 87, кв. 42-1</t>
  </si>
  <si>
    <t>188230, Ленинградская обл, р-н Лужский, г Луга, пр-кт Кирова, д. 87, кв. 5</t>
  </si>
  <si>
    <t>188230, Ленинградская обл, р-н Лужский, г Луга, ул Кингисеппа, д. 6, кв. 46</t>
  </si>
  <si>
    <t>188230, Ленинградская обл, р-н Лужский, г Луга, пр-кт Урицкого, д. 67, кв. 29</t>
  </si>
  <si>
    <t>188230, Ленинградская обл, р-н Лужский, г Луга, пр-кт Урицкого, д. 67, кв. 47</t>
  </si>
  <si>
    <t>188230, Ленинградская обл, р-н Лужский, г Луга, пр-кт Урицкого, д. 67, кв. 50</t>
  </si>
  <si>
    <t>188230, Ленинградская обл, р-н Лужский, г Луга, пр-кт Урицкого, д. 67, кв. 16</t>
  </si>
  <si>
    <t>188230, Ленинградская обл, р-н Лужский, г Луга, пр-кт Кирова, д. 95, кв. 23</t>
  </si>
  <si>
    <t>188230, Ленинградская обл, р-н Лужский, г Луга, пр-кт Кирова, д. 91, кв. 28</t>
  </si>
  <si>
    <t>188230, Ленинградская обл, р-н Лужский, г Луга, ул Красной Артиллерии, д. 34, кв. 33</t>
  </si>
  <si>
    <t>188230, Ленинградская обл, р-н Лужский, г Луга, ул С.Перовской, д. 20/11, кв. 55</t>
  </si>
  <si>
    <t>188230, Ленинградская обл, р-н Лужский, г Луга, пр-кт Кирова, д. 22, к. 1, кв. 43</t>
  </si>
  <si>
    <t>188230, Ленинградская обл, р-н Лужский, г Луга, ул Победы, д. 4, кв. 23</t>
  </si>
  <si>
    <t>188230, Ленинградская обл, р-н Лужский, г Луга, пр-кт Кирова, д. 61, кв. 34</t>
  </si>
  <si>
    <t>188230, Ленинградская обл, р-н Лужский, г Луга, пр-кт Урицкого, д. 6, кв. 65</t>
  </si>
  <si>
    <t>188230, Ленинградская обл, р-н Лужский, г Луга, пр-кт Урицкого, д. 6, кв. 57</t>
  </si>
  <si>
    <t>188230, Ленинградская обл, р-н Лужский, г Луга, пр-кт Урицкого, д. 6, кв. 15</t>
  </si>
  <si>
    <t>188230, Ленинградская обл, р-н Лужский, г Луга, пр-кт Урицкого, д. 72, кв. 26</t>
  </si>
  <si>
    <t>ОБЩЕСТВО С ОГРАНИЧЕННОЙ ОТВЕТСТВЕННОСТЬЮ "НАШ ЛУЖСКИЙ ДОМ"</t>
  </si>
  <si>
    <t>188235, Ленинградская обл, р-н Лужский, г Луга, ул Смоленская, д. 2В, кв. 20</t>
  </si>
  <si>
    <t>188235, Ленинградская обл, р-н Лужский, г Луга, пер Шлиссельбургский, д. 24, кв. 3</t>
  </si>
  <si>
    <t>188230, Ленинградская обл, р-н Лужский, г Луга, ул Мелиораторов, д. 6А, кв. 7</t>
  </si>
  <si>
    <t>188255, Ленинградская обл, р-н Лужский, гп Толмачево, ул Мичурина, д. 7, кв. 5</t>
  </si>
  <si>
    <t>188230, Ленинградская обл, р-н Лужский, г Луга, ул Балтийская, д. 2, кв. 4</t>
  </si>
  <si>
    <t>188230, Ленинградская обл, р-н Лужский, г Луга, ул Большая Заречная, д. 65/4, кв. 2</t>
  </si>
  <si>
    <t>188230, Ленинградская обл, р-н Лужский, г Луга, ул Алексея Васильева, д. 14, кв. 1</t>
  </si>
  <si>
    <t>188230, Ленинградская обл, р-н Лужский, г Луга, пр-кт Володарского, д. 13Б, кв. 52</t>
  </si>
  <si>
    <t>188230, Ленинградская обл, р-н Лужский, г Луга, ул Средняя Заречная, д. 94/1, кв. 1</t>
  </si>
  <si>
    <t>188255, Ленинградская обл, р-н Лужский, гп Толмачево, ул Мира, д. 3, кв. 3</t>
  </si>
  <si>
    <t>188230, Ленинградская обл, р-н Лужский, г Луга, ул Балтийская, д. 4, кв. 1</t>
  </si>
  <si>
    <t>188230, Ленинградская обл, р-н Лужский, г Луга, ул Большая Заречная, д. 83, кв. 5</t>
  </si>
  <si>
    <t>188235, Ленинградская обл, р-н Лужский, г Луга, ул Гагарина, д. 10, кв. 2-1</t>
  </si>
  <si>
    <t>188235, Ленинградская обл, р-н Лужский, г Луга, ул Гагарина, д. 10, кв. 16</t>
  </si>
  <si>
    <t>188235, Ленинградская обл, р-н Лужский, г Луга, ул Горная, д. 13, кв. 1</t>
  </si>
  <si>
    <t>188230, Ленинградская обл, р-н Лужский, г Луга, пр-кт Володарского, д. 46, кв. 40</t>
  </si>
  <si>
    <t>188255, Ленинградская обл, р-н Лужский, гп Толмачево, ул Советская, д. 4, кв. 38</t>
  </si>
  <si>
    <t>188235, Ленинградская обл, р-н Лужский, г Луга, ул Гагарина, д. 68, кв. 2</t>
  </si>
  <si>
    <t>188235, Ленинградская обл, р-н Лужский, г Луга, ул Горная, д. 35, кв. 9</t>
  </si>
  <si>
    <t>188230, Ленинградская обл, р-н Лужский, г Луга, ул Дмитриева, д. 133, кв. 6</t>
  </si>
  <si>
    <t>188235, Ленинградская обл, р-н Лужский, г Луга, ул Киевская, д. 16/11, кв. 1</t>
  </si>
  <si>
    <t>188235, Ленинградская обл, р-н Лужский, г Луга, ул Киевская, д. 161/4, кв. 2</t>
  </si>
  <si>
    <t>188235, Ленинградская обл, р-н Лужский, г Луга, ул Киевская, д. 31/6, кв. 1</t>
  </si>
  <si>
    <t>188235, Ленинградская обл, р-н Лужский, г Луга, ул Киевская, д. 41/14, кв. 3</t>
  </si>
  <si>
    <t>188230, Ленинградская обл, р-н Лужский, г Луга, пр-кт Кирова, д. 21, кв. 2</t>
  </si>
  <si>
    <t>188230, Ленинградская обл, р-н Лужский, г Луга, пр-кт Кирова, д. 21, кв. 21</t>
  </si>
  <si>
    <t>188235, Ленинградская обл, р-н Лужский, г Луга, ул Киевская, д. 74, кв. 28-1</t>
  </si>
  <si>
    <t>188235, Ленинградская обл, р-н Лужский, г Луга, ул Киевская, д. 74, кв. 28-2</t>
  </si>
  <si>
    <t>188235, Ленинградская обл, р-н Лужский, г Луга, ул Киевская, д. 74, кв. 13</t>
  </si>
  <si>
    <t>188235, Ленинградская обл, р-н Лужский, г Луга, ул Киевская, д. 74, кв. 20</t>
  </si>
  <si>
    <t>188235, Ленинградская обл, р-н Лужский, г Луга, ул Киевская, д. 80, кв. 3</t>
  </si>
  <si>
    <t>188235, Ленинградская обл, р-н Лужский, г Луга, ул Красноармейская, д. 6, кв. 1</t>
  </si>
  <si>
    <t>188230, Ленинградская обл, р-н Лужский, г Луга, ш Медведское, д. 1, кв. 1</t>
  </si>
  <si>
    <t>188235, Ленинградская обл, р-н Лужский, г Луга, ул Ярославская, д. 15, кв. 1</t>
  </si>
  <si>
    <t>188230, Ленинградская обл, р-н Лужский, г Луга, ул Красной Артиллерии, д. 4, кв. 1</t>
  </si>
  <si>
    <t>188235, Ленинградская обл, р-н Лужский, г Луга, ул Красноармейская, д. 36, кв. 16</t>
  </si>
  <si>
    <t>188230, Ленинградская обл, р-н Лужский, г Луга, пр-кт Урицкого, д. 98, кв. 4</t>
  </si>
  <si>
    <t>188230, Ленинградская обл, р-н Лужский, г Луга, ул Ленинградская, д. 1, кв. 3</t>
  </si>
  <si>
    <t>188230, Ленинградская обл, р-н Лужский, г Луга, ул Ленинградская, д. 3, кв. 8</t>
  </si>
  <si>
    <t>188235, Ленинградская обл, р-н Лужский, г Луга, ул Красноармейская, д. 38, кв. 28</t>
  </si>
  <si>
    <t>188230, Ленинградская обл, р-н Лужский, г Луга, ул Ленинградская, д. 9, кв. 1</t>
  </si>
  <si>
    <t>188230, Ленинградская обл, р-н Лужский, г Луга, ул Луговая, д. 17, кв. 1</t>
  </si>
  <si>
    <t>188230, Ленинградская обл, р-н Лужский, г Луга, ул Средняя Заречная, д. 110, кв. 1</t>
  </si>
  <si>
    <t>188235, Ленинградская обл, р-н Лужский, г Луга, ул Смоленская, д. 65, кв. 7</t>
  </si>
  <si>
    <t>188235, Ленинградская обл, р-н Лужский, г Луга, ул Смоленская, д. 45, кв. 1</t>
  </si>
  <si>
    <t>188230, Ленинградская обл, р-н Лужский, г Луга, ул С.Перовской, д. 4, кв. 7</t>
  </si>
  <si>
    <t>188235, Ленинградская обл, р-н Лужский, г Луга, ул Смоленская, д. 159, кв. 1</t>
  </si>
  <si>
    <t>188235, Ленинградская обл, р-н Лужский, г Луга, ул Нижегородская, д. 114, кв. 4</t>
  </si>
  <si>
    <t>188235, Ленинградская обл, р-н Лужский, г Луга, ул Нижегородская, д. 114, кв. 6</t>
  </si>
  <si>
    <t>188235, Ленинградская обл, р-н Лужский, г Луга, ул Смоленская, д. 2А, кв. 9</t>
  </si>
  <si>
    <t>188235, Ленинградская обл, р-н Лужский, г Луга, ул Орловская, д. 25/21, кв. 8</t>
  </si>
  <si>
    <t>188230, Ленинградская обл, р-н Лужский, г Луга, ул Петра Баранова, д. 1, кв. 5</t>
  </si>
  <si>
    <t>188230, Ленинградская обл, р-н Лужский, г Луга, ул Петра Баранова, д. 6, кв. 1-2</t>
  </si>
  <si>
    <t>188230, Ленинградская обл, р-н Лужский, г Луга, ул Победы, д. 9, кв. 74</t>
  </si>
  <si>
    <t>188235, Ленинградская обл, р-н Лужский, г Луга, ул Победы, д. 24, кв. 1</t>
  </si>
  <si>
    <t>188235, Ленинградская обл, р-н Лужский, г Луга, ул Орловская, д. 35/13, кв. 5</t>
  </si>
  <si>
    <t>188289, Ленинградская обл, р-н Лужский, г Луга, п Пансионат "Зеленый Бор", д. 3, кв. 1-2</t>
  </si>
  <si>
    <t>188230, Ленинградская обл, р-н Лужский, г Луга, пер Советский, д. 2, кв. 3</t>
  </si>
  <si>
    <t>188289, Ленинградская обл, р-н Лужский, г Луга, ул Мелиораторов, д. 4, кв. 2</t>
  </si>
  <si>
    <t>188230, Ленинградская обл, р-н Лужский, г Луга, ул Балтийская, д. 5, кв. 1</t>
  </si>
  <si>
    <t>188230, Ленинградская обл, р-н Лужский, г Луга, ул Балтийская, д. 3, кв. 6</t>
  </si>
  <si>
    <t>188230, Ленинградская обл, р-н Лужский, г Луга, ул А.Яковлева, д. 11, кв. 5</t>
  </si>
  <si>
    <t>188235, Ленинградская обл, р-н Лужский, г Луга, ул Смоленская, д. 20А, кв. 2</t>
  </si>
  <si>
    <t>188230, Ленинградская обл, р-н Лужский, г Луга, ул Юношеская, д. 19А, кв. 6</t>
  </si>
  <si>
    <t>188230, Ленинградская обл, р-н Лужский, г Луга, ул Мелиораторов, д. 8А, кв. 4</t>
  </si>
  <si>
    <t>188230, Ленинградская обл, р-н Лужский, г Луга, ул Победы, д. 2А, кв. 2, ком. 9</t>
  </si>
  <si>
    <t>188230, Ленинградская обл, р-н Лужский, г Луга, ул Победы, д. 2А, кв. 2, ком. 10</t>
  </si>
  <si>
    <t>188230, Ленинградская обл, р-н Лужский, г Луга, ул Победы, д. 2А, кв. 5, ком. 6</t>
  </si>
  <si>
    <t>188230, Ленинградская обл, р-н Лужский, г Луга, ул Большая Заречная, д. 59, кв. 2</t>
  </si>
  <si>
    <t>188230, Ленинградская обл, р-н Лужский, г Луга, ул Большая Заречная, д. 57/13, кв. 1</t>
  </si>
  <si>
    <t>188235, Ленинградская обл, р-н Лужский, г Луга, ул Гагарина, д. 101, кв. 6</t>
  </si>
  <si>
    <t>188230, Ленинградская обл, р-н Лужский, г Луга, пр-кт Володарского, д. 37, к. 5, кв. 34</t>
  </si>
  <si>
    <t>188230, Ленинградская обл, р-н Лужский, г Луга, ул Миккели, д. 1, к. 3, кв. 48</t>
  </si>
  <si>
    <t>188230, Ленинградская обл, р-н Лужский, г Луга, ул Юношеская, д. 19/11, кв. 1</t>
  </si>
  <si>
    <t>188230, Ленинградская обл, р-н Лужский, г Луга, пр-кт Урицкого, д. 106, кв. 6</t>
  </si>
  <si>
    <t>188230, Ленинградская обл, р-н Лужский, г Луга, пр-кт Володарского, д. 52, к. 3, кв. 2а-2</t>
  </si>
  <si>
    <t>188230, Ленинградская обл, р-н Лужский, г Луга, ш Медведское, д. 15, к. 2, кв. 128</t>
  </si>
  <si>
    <t>188230, Ленинградская обл, р-н Лужский, г Луга, ш Медведское, д. 15, к. 2, кв. 121</t>
  </si>
  <si>
    <t>188230, Ленинградская обл, р-н Лужский, г Луга, ш Медведское, д. 15, к. 2, кв. 15</t>
  </si>
  <si>
    <t>ОБЩЕСТВО С ОГРАНИЧЕННОЙ ОТВЕТСТВЕННОСТЬЮ "УПРАВЛЯЮЩАЯ КОМПАНИЯ "ТОЛМАЧЁВО"</t>
  </si>
  <si>
    <t>188256, Ленинградская обл, р-н Лужский, гп Толмачево, ул Прохорова, д. 43, кв. 7</t>
  </si>
  <si>
    <t>188256, Ленинградская обл, р-н Лужский, гп Толмачево, ул Прохорова, д. 35, кв. 3</t>
  </si>
  <si>
    <t>188256, Ленинградская обл, р-н Лужский, гп Толмачево, ул Прохорова, д. 35, кв. 6</t>
  </si>
  <si>
    <t>188256, Ленинградская обл, р-н Лужский, гп Толмачево, ул Прохорова, д. 31, кв. 3</t>
  </si>
  <si>
    <t>188256, Ленинградская обл, р-н Лужский, гп Толмачево, ул Прохорова, д. 31, кв. 14</t>
  </si>
  <si>
    <t>ТОВАРИЩЕСТВО СОБСТВЕННИКОВ ЖИЛЬЯ "УРИЦКОГО, 76"</t>
  </si>
  <si>
    <t>7801477084</t>
  </si>
  <si>
    <t>ОБЩЕСТВО С ОГРАНИЧЕННОЙ ОТВЕТСТВЕННОСТЬЮ "ТОЛМАЧЁВСКИЙ РЭС ТСВ"</t>
  </si>
  <si>
    <t>ОБЩЕСТВО С ОГРАНИЧЕННОЙ ОТВЕТСТВЕННОСТЬЮ "УПРАВЛЯЮЩАЯ КОМПАНИЯ "НАШ ДОМ"</t>
  </si>
  <si>
    <t>4710031970</t>
  </si>
  <si>
    <t>НЕПОСРЕДСТВЕННАЯ ФОРМА УПРАВЛЕНИЯ</t>
  </si>
  <si>
    <t>188255, Ленинградская обл, р-н Лужский, гп Толмачево, ул Морская, д. 17, кв. 2</t>
  </si>
  <si>
    <t>Ленинградская обл, р-н Лужский, г Луга, ул Дача Черемушки, д. 5, кв. 3</t>
  </si>
  <si>
    <t>188235, Ленинградская обл, р-н Лужский, г Луга, ул Киевская, д. 10, кв. 2</t>
  </si>
  <si>
    <t>188230, Ленинградская обл, р-н Лужский, г Луга, пр-кт Кирова, д. 41, кв. 5</t>
  </si>
  <si>
    <t>188235, Ленинградская обл, р-н Лужский, г Луга, ул Ярославская, д. 30, кв. 4</t>
  </si>
  <si>
    <t>188230, Ленинградская обл, р-н Лужский, г Луга, ул Западная, д. 8А, кв. 4</t>
  </si>
  <si>
    <t>ТСЖ "ТОЛМАЧЕВА-2"</t>
  </si>
  <si>
    <t>4710022711</t>
  </si>
  <si>
    <t>ООО "РУК"</t>
  </si>
  <si>
    <t>ТСН "НОВЫЙ ДОМ"</t>
  </si>
  <si>
    <t>188230, Ленинградская обл, р-н Лужский, г Луга, ул Миккели, д. 1/4А, кв. 64</t>
  </si>
  <si>
    <t>188230, Ленинградская обл, р-н Лужский, г Луга, ул Миккели, д. 1/4А, кв. 92</t>
  </si>
  <si>
    <t>188230, Ленинградская обл, р-н Лужский, г Луга, ул Красной Артиллерии, д. 30, кв. 18</t>
  </si>
  <si>
    <t>188230, Ленинградская обл, р-н Лужский, г Луга, пр-кт Кирова, д. 44, кв. 1</t>
  </si>
  <si>
    <t>188230, Ленинградская обл, р-н Лужский, г Луга, пр-кт Кирова, д. 23, кв. 3</t>
  </si>
  <si>
    <t>188230, Ленинградская обл, р-н Лужский, г Луга, ул Ленинградская, д. 21, кв. 4</t>
  </si>
  <si>
    <t>188230, Ленинградская обл, р-н Лужский, г Луга, пр-кт Кирова, д. 79, кв. 65</t>
  </si>
  <si>
    <t>188230, Ленинградская обл, р-н Лужский, г Луга, пр-кт Кирова, д. 79, кв. 2</t>
  </si>
  <si>
    <t>188230, Ленинградская обл, р-н Лужский, г Луга, пр-кт Урицкого, д. 58, кв. 52</t>
  </si>
  <si>
    <t>188230, Ленинградская обл, р-н Лужский, г Луга, пр-кт Урицкого, д. 4, кв. 7-1</t>
  </si>
  <si>
    <t>188230, Ленинградская обл, р-н Лужский, г Луга, пр-кт Кирова, д. 87, кв. 1</t>
  </si>
  <si>
    <t>188230, Ленинградская обл, р-н Лужский, г Луга, пр-кт Кирова, д. 87, кв. 44</t>
  </si>
  <si>
    <t>188230, Ленинградская обл, р-н Лужский, г Луга, ул Кингисеппа, д. 10, кв. 28</t>
  </si>
  <si>
    <t>188230, Ленинградская обл, р-н Лужский, г Луга, ул Кингисеппа, д. 3, кв. 10</t>
  </si>
  <si>
    <t>188230, Ленинградская обл, р-н Лужский, г Луга, ул Кингисеппа, д. 7, кв. 31</t>
  </si>
  <si>
    <t>188230, Ленинградская обл, р-н Лужский, г Луга, ул Красной Артиллерии, д. 32, кв. 94</t>
  </si>
  <si>
    <t>188230, Ленинградская обл, р-н Лужский, г Луга, ул Победы, д. 6, кв. 11</t>
  </si>
  <si>
    <t>188255, Ленинградская обл, р-н Лужский, гп Толмачево, ул Толмачева, д. 33, кв. 4</t>
  </si>
  <si>
    <t>188230, Ленинградская обл, р-н Лужский, г Луга, пр-кт Володарского, д. 46, кв. 1</t>
  </si>
  <si>
    <t>188235, Ленинградская обл, р-н Лужский, г Луга, ул Киевская, д. 48А, кв. 1</t>
  </si>
  <si>
    <t>188235, Ленинградская обл, р-н Лужский, г Луга, ул Киевская, д. 6, кв. 4</t>
  </si>
  <si>
    <t>188235, Ленинградская обл, р-н Лужский, г Луга, ул Киевская, д. 53, кв. 34</t>
  </si>
  <si>
    <t>188230, Ленинградская обл, р-н Лужский, г Луга, ул Миккели, д. 5, кв. 46</t>
  </si>
  <si>
    <t>188230, Ленинградская обл, р-н Лужский, г Луга, пр-кт Урицкого, д. 113, кв. 3</t>
  </si>
  <si>
    <t>188230, Ленинградская обл, р-н Лужский, г Луга, ул Луговая, д. 15, кв. 2</t>
  </si>
  <si>
    <t>188235, Ленинградская обл, р-н Лужский, г Луга, ул Смоленская, д. 2А, кв. 23</t>
  </si>
  <si>
    <t>188235, Ленинградская обл, р-н Лужский, г Луга, ул Партизанская, д. 9А, кв. 5</t>
  </si>
  <si>
    <t>188230, Ленинградская обл, р-н Лужский, г Луга, ул Мелиораторов, д. 7, кв. 16</t>
  </si>
  <si>
    <t>188230, Ленинградская обл, р-н Лужский, г Луга, ул Виктора Пислегина, д. 39, кв. 15</t>
  </si>
  <si>
    <t>188230, Ленинградская обл, р-н Лужский, г Луга, пр-кт Володарского, д. 37, к. 5, кв. 22</t>
  </si>
  <si>
    <t>188230, Ленинградская обл, р-н Лужский, г Луга, ул Миккели, д. 1, к. 3, кв. 43</t>
  </si>
  <si>
    <t>188255, Ленинградская обл, р-н Лужский, гп Толмачево, ул Толмачева, д. 31, кв. 3</t>
  </si>
  <si>
    <t>188256, Ленинградская обл, р-н Лужский, гп Толмачево, ул Рабочая, д. 6, кв. 22</t>
  </si>
  <si>
    <t>188255, Ленинградская обл, р-н Лужский, гп Толмачево, ул Толмачева, д. 25, кв. 8</t>
  </si>
  <si>
    <t>188255, Ленинградская обл, р-н Лужский, гп Толмачево, пер Толмачева, д. 1А, кв. 8</t>
  </si>
  <si>
    <t>188230, Ленинградская обл, р-н Лужский, г Луга, ул Восточная, д. 8А, кв. 1</t>
  </si>
  <si>
    <t>188230, Ленинградская обл, р-н Лужский, г Луга, ул Миккели, д. 1/4А, кв. 23</t>
  </si>
  <si>
    <t>188230, Ленинградская обл, р-н Лужский, г Луга, ул Миккели, д. 1/4А, кв. 66</t>
  </si>
  <si>
    <t>188230, Ленинградская обл, р-н Лужский, г Луга, ул Миккели, д. 1/4А, кв. 78</t>
  </si>
  <si>
    <t>188230, Ленинградская обл, р-н Лужский, г Луга, ул Нарвская, д. 16, кв. 20-3</t>
  </si>
  <si>
    <t>188230, Ленинградская обл, р-н Лужский, г Луга, пр-кт Кирова, д. 18, к. 2, кв. 59</t>
  </si>
  <si>
    <t>188230, Ленинградская обл, р-н Лужский, г Луга, пр-кт Володарского, д. 38, кв. 28</t>
  </si>
  <si>
    <t>188230, Ленинградская обл, р-н Лужский, г Луга, пр-кт Володарского, д. 26, кв. 54</t>
  </si>
  <si>
    <t>188230, Ленинградская обл, р-н Лужский, г Луга, пр-кт Володарского, д. 42, кв. 26</t>
  </si>
  <si>
    <t>188230, Ленинградская обл, р-н Лужский, г Луга, пр-кт Кирова, д. 31, кв. 14-1</t>
  </si>
  <si>
    <t>188230, Ленинградская обл, р-н Лужский, г Луга, пр-кт Кирова, д. 23, кв. 52</t>
  </si>
  <si>
    <t>188230, Ленинградская обл, р-н Лужский, г Луга, пр-кт Кирова, д. 23, кв. 54</t>
  </si>
  <si>
    <t>188230, Ленинградская обл, р-н Лужский, г Луга, ул Миккели, д. 7, кв. 68</t>
  </si>
  <si>
    <t>188230, Ленинградская обл, р-н Лужский, г Луга, пр-кт Урицкого, д. 4, кв. 15-3</t>
  </si>
  <si>
    <t>188230, Ленинградская обл, р-н Лужский, г Луга, пр-кт Урицкого, д. 24, кв. 73</t>
  </si>
  <si>
    <t>188230, Ленинградская обл, р-н Лужский, г Луга, пр-кт Урицкого, д. 82, кв. 46</t>
  </si>
  <si>
    <t>188230, Ленинградская обл, р-н Лужский, г Луга, пр-кт Урицкого, д. 80, кв. 21</t>
  </si>
  <si>
    <t>188230, Ленинградская обл, р-н Лужский, г Луга, ул Кингисеппа, д. 10, кв. 42</t>
  </si>
  <si>
    <t>188230, Ленинградская обл, р-н Лужский, г Луга, ул Победы, д. 3, кв. 26</t>
  </si>
  <si>
    <t>188230, Ленинградская обл, р-н Лужский, г Луга, ул Победы, д. 3, кв. 43</t>
  </si>
  <si>
    <t>188230, Ленинградская обл, р-н Лужский, г Луга, ул Ленинградская, д. 21А, кв. 24</t>
  </si>
  <si>
    <t>188230, Ленинградская обл, р-н Лужский, г Луга, ул Большая Заречная, д. 71/10, кв. 4</t>
  </si>
  <si>
    <t>188230, Ленинградская обл, р-н Лужский, г Луга, ул Луговая, д. 18А, кв. 3</t>
  </si>
  <si>
    <t>188230, Ленинградская обл, р-н Лужский, г Луга, пр-кт Володарского, д. 36, кв. 141</t>
  </si>
  <si>
    <t>188230, Ленинградская обл, р-н Лужский, г Луга, пр-кт Володарского, д. 50А, кв. 29</t>
  </si>
  <si>
    <t>188230, Ленинградская обл, р-н Лужский, г Луга, ул Большая Заречная, д. 74А, кв. 3</t>
  </si>
  <si>
    <t>188235, Ленинградская обл, р-н Лужский, г Луга, ул Киевская, д. 6, кв. 3</t>
  </si>
  <si>
    <t>188230, Ленинградская обл, р-н Лужский, г Луга, ул Миккели, д. 11, кв. 129</t>
  </si>
  <si>
    <t>188230, Ленинградская обл, р-н Лужский, г Луга, ул Московская, д. 32, кв. 5</t>
  </si>
  <si>
    <t>188230, Ленинградская обл, р-н Лужский, г Луга, ул Красной Артиллерии, д. 4, кв. 3</t>
  </si>
  <si>
    <t>188235, Ленинградская обл, р-н Лужский, г Луга, ул Ярославская, д. 64, кв. 1</t>
  </si>
  <si>
    <t>188235, Ленинградская обл, р-н Лужский, г Луга, ул Красноармейская, д. 40, кв. 14</t>
  </si>
  <si>
    <t>188235, Ленинградская обл, р-н Лужский, г Луга, ул Смоленская, д. 65, кв. 3-1</t>
  </si>
  <si>
    <t>188235, Ленинградская обл, р-н Лужский, г Луга, ул Смоленская, д. 159, кв. 3</t>
  </si>
  <si>
    <t>188235, Ленинградская обл, р-н Лужский, г Луга, ул Смоленская, д. 2А, кв. 11</t>
  </si>
  <si>
    <t>188230, Ленинградская обл, р-н Лужский, г Луга, пр-кт Комсомольский, д. 22, кв. 7</t>
  </si>
  <si>
    <t>188230, Ленинградская обл, р-н Лужский, г Луга, ул Кингисеппа, д. 8А, кв. 6</t>
  </si>
  <si>
    <t>188255, Ленинградская обл, р-н Лужский, гп Толмачево, ул Железнодорожная, д. 3, кв. 7</t>
  </si>
  <si>
    <t>188230, Ленинградская обл, р-н Лужский, г Луга, пр-кт Володарского, д. 37, к. 4, кв. 4</t>
  </si>
  <si>
    <t>188230, Ленинградская обл, р-н Лужский, г Луга, ул Миккели, д. 1, к. 3, кв. 44</t>
  </si>
  <si>
    <t>188230, Ленинградская обл, р-н Лужский, г Луга, ш Медведское, д. 15, к. 2, кв. 58</t>
  </si>
  <si>
    <t>188230, Ленинградская обл, р-н Лужский, г Луга, ш Медведское, д. 15, к. 2, кв. 33</t>
  </si>
  <si>
    <t>188256, Ленинградская обл, р-н Лужский, гп Толмачево, ул Прохорова, д. 31, кв. 8</t>
  </si>
  <si>
    <t>188235, Ленинградская обл, р-н Лужский, г Луга, пер Гатчинский, д. 2, кв. 2</t>
  </si>
  <si>
    <t>188230, Ленинградская обл, р-н Лужский, г Луга, пр-кт Кирова, д. 43, кв. 1</t>
  </si>
  <si>
    <t>188230, Ленинградская обл, р-н Лужский, г Луга, ул Дмитриева, д. 72, кв. 11</t>
  </si>
  <si>
    <t>188230, Ленинградская обл, р-н Лужский, г Луга, пр-кт Комсомольский, д. 38, кв. 10</t>
  </si>
  <si>
    <t>188230, Ленинградская обл, р-н Лужский, г Луга, пр-кт Володарского, д. 42, кв. 13</t>
  </si>
  <si>
    <t>188230, Ленинградская обл, р-н Лужский, г Луга, пр-кт Кирова, д. 29, кв. 50</t>
  </si>
  <si>
    <t>188230, Ленинградская обл, р-н Лужский, г Луга, пр-кт Кирова, д. 31, кв. 31</t>
  </si>
  <si>
    <t>188230, Ленинградская обл, р-н Лужский, г Луга, пр-кт Кирова, д. 68, кв. 26</t>
  </si>
  <si>
    <t>188230, Ленинградская обл, р-н Лужский, г Луга, пр-кт Кирова, д. 13, кв. 23</t>
  </si>
  <si>
    <t>188230, Ленинградская обл, р-н Лужский, г Луга, пр-кт Кирова, д. 12, кв. 72</t>
  </si>
  <si>
    <t>188230, Ленинградская обл, р-н Лужский, г Луга, ул Красной Артиллерии, д. 26, кв. 6</t>
  </si>
  <si>
    <t>188230, Ленинградская обл, р-н Лужский, г Луга, ул Кингисеппа, д. 4, кв. 12</t>
  </si>
  <si>
    <t>188230, Ленинградская обл, р-н Лужский, г Луга, ул Набережная, д. 5, кв. 46</t>
  </si>
  <si>
    <t>188230, Ленинградская обл, р-н Лужский, г Луга, пр-кт Урицкого, д. 58, кв. 71</t>
  </si>
  <si>
    <t>188230, Ленинградская обл, р-н Лужский, г Луга, пр-кт Кирова, д. 85, кв. 1</t>
  </si>
  <si>
    <t>188230, Ленинградская обл, р-н Лужский, г Луга, пр-кт Кирова, д. 9, кв. 13</t>
  </si>
  <si>
    <t>188230, Ленинградская обл, р-н Лужский, г Луга, пр-кт Кирова, д. 9, кв. 16</t>
  </si>
  <si>
    <t>188230, Ленинградская обл, р-н Лужский, г Луга, ул Кингисеппа, д. 1, кв. 77</t>
  </si>
  <si>
    <t>188230, Ленинградская обл, р-н Лужский, г Луга, пр-кт Кирова, д. 87, кв. 3</t>
  </si>
  <si>
    <t>188230, Ленинградская обл, р-н Лужский, г Луга, ул Красной Артиллерии, д. 32, кв. 89</t>
  </si>
  <si>
    <t>188230, Ленинградская обл, р-н Лужский, г Луга, ул Тоси Петровой, д. 14, кв. 5</t>
  </si>
  <si>
    <t>188230, Ленинградская обл, р-н Лужский, г Луга, ул Тоси Петровой, д. 14, кв. 1</t>
  </si>
  <si>
    <t>188230, Ленинградская обл, р-н Лужский, г Луга, ул Победы, д. 3, кв. 34</t>
  </si>
  <si>
    <t>188230, Ленинградская обл, р-н Лужский, г Луга, пр-кт Кирова, д. 79А, кв. 20</t>
  </si>
  <si>
    <t>188289, Ленинградская обл, р-н Лужский, г Луга, п Пансионат "Зеленый Бор", д. 1, кв. 4</t>
  </si>
  <si>
    <t>188230, Ленинградская обл, р-н Лужский, г Луга, пр-кт Кирова, д. 77, кв. 65</t>
  </si>
  <si>
    <t>188230, Ленинградская обл, р-н Лужский, г Луга, пр-кт Урицкого, д. 6, кв. 71</t>
  </si>
  <si>
    <t>188230, Ленинградская обл, р-н Лужский, г Луга, ул Дача Черемушки, д. 25, кв. 8</t>
  </si>
  <si>
    <t>188230, Ленинградская обл, р-н Лужский, г Луга, ул Дача Черемушки, д. 25, кв. 4</t>
  </si>
  <si>
    <t>188255, Ленинградская обл, р-н Лужский, гп Толмачево, ул Молодежная, д. 4, кв. 2</t>
  </si>
  <si>
    <t>188230, Ленинградская обл, р-н Лужский, г Луга, ул Большая Заречная, д. 71/10, кв. 1</t>
  </si>
  <si>
    <t>188230, Ленинградская обл, р-н Лужский, г Луга, ул Большая Заречная, д. 40/19, кв. 1</t>
  </si>
  <si>
    <t>188230, Ленинградская обл, р-н Лужский, г Луга, пр-кт Володарского, д. 16, кв. 10-1</t>
  </si>
  <si>
    <t>188230, Ленинградская обл, р-н Лужский, г Луга, ул Балтийская, д. 4, кв. 2</t>
  </si>
  <si>
    <t>188230, Ленинградская обл, р-н Лужский, г Луга, ул Большая Заречная, д. 43, кв. 1</t>
  </si>
  <si>
    <t>188235, Ленинградская обл, р-н Лужский, г Луга, пер Гродненский, д. 6, кв. 2</t>
  </si>
  <si>
    <t>188230, Ленинградская обл, р-н Лужский, г Луга, пр-кт Володарского, д. 50А, кв. 34</t>
  </si>
  <si>
    <t>188230, Ленинградская обл, р-н Лужский, г Луга, ул Большая Заречная, д. 74А, кв. 6</t>
  </si>
  <si>
    <t>188230, Ленинградская обл, р-н Лужский, г Луга, пр-кт Володарского, д. 46, кв. 76</t>
  </si>
  <si>
    <t>188230, Ленинградская обл, р-н Лужский, г Луга, пр-кт Володарского, д. 46, кв. 15</t>
  </si>
  <si>
    <t>188230, Ленинградская обл, р-н Лужский, г Луга, пр-кт Володарского, д. 46, кв. 9</t>
  </si>
  <si>
    <t>188235, Ленинградская обл, р-н Лужский, г Луга, ул Гагарина, д. 8, кв. 2</t>
  </si>
  <si>
    <t>188235, Ленинградская обл, р-н Лужский, г Луга, ул Киевская, д. 66, кв. 1</t>
  </si>
  <si>
    <t>188230, Ленинградская обл, р-н Лужский, г Луга, пр-кт Кирова, д. 101, кв. 53</t>
  </si>
  <si>
    <t>188230, Ленинградская обл, р-н Лужский, г Луга, ул Миккели, д. 5, кв. 22</t>
  </si>
  <si>
    <t>188230, Ленинградская обл, р-н Лужский, г Луга, ул Луговая, д. 14А, кв. 1</t>
  </si>
  <si>
    <t>188230, Ленинградская обл, р-н Лужский, г Луга, ул Яна Фабрициуса, д. 1, кв. 3</t>
  </si>
  <si>
    <t>188235, Ленинградская обл, р-н Лужский, г Луга, ул Ярославская, д. 7, кв. 7</t>
  </si>
  <si>
    <t>188230, Ленинградская обл, р-н Лужский, г Луга, ул Ленинградская, д. 3, кв. 4</t>
  </si>
  <si>
    <t>188230, Ленинградская обл, р-н Лужский, г Луга, ул Ленинградская, д. 9, кв. 2</t>
  </si>
  <si>
    <t>188235, Ленинградская обл, р-н Лужский, г Луга, ул Нижегородская, д. 14, кв. 2</t>
  </si>
  <si>
    <t>188235, Ленинградская обл, р-н Лужский, г Луга, ул Смоленская, д. 48, кв. 2</t>
  </si>
  <si>
    <t>188230, Ленинградская обл, р-н Лужский, г Луга, ул С.Перовской, д. 32/15, кв. 3</t>
  </si>
  <si>
    <t>188230, Ленинградская обл, р-н Лужский, г Луга, ул Мелиораторов, д. 9А, кв. 9</t>
  </si>
  <si>
    <t>188230, Ленинградская обл, р-н Лужский, г Луга, ул Мелиораторов, д. 7, кв. 11</t>
  </si>
  <si>
    <t>188230, Ленинградская обл, р-н Лужский, г Луга, ул Победы, д. 10, кв. 60</t>
  </si>
  <si>
    <t>188230, Ленинградская обл, р-н Лужский, г Луга, ул Победы, д. 10, кв. 46</t>
  </si>
  <si>
    <t>188235, Ленинградская обл, р-н Лужский, г Луга, ул Смоленская, д. 17А, кв. 11</t>
  </si>
  <si>
    <t>188235, Ленинградская обл, р-н Лужский, г Луга, пер Ладожский, д. 28, кв. 2</t>
  </si>
  <si>
    <t>188255, Ленинградская обл, р-н Лужский, гп Толмачево, ул Железнодорожная, д. 3, кв. 6</t>
  </si>
  <si>
    <t>188230, Ленинградская обл, р-н Лужский, г Луга, ул Победы, д. 2А, кв. 1, ком. 1</t>
  </si>
  <si>
    <t>188230, Ленинградская обл, р-н Лужский, г Луга, ш Медведское, д. 15, к. 2, кв. 34</t>
  </si>
  <si>
    <t>188230, Ленинградская обл, р-н Лужский, г Луга, ш Медведское, д. 15, к. 2, кв. 111</t>
  </si>
  <si>
    <t>188230, Ленинградская обл, р-н Лужский, г Луга, ш Медведское, д. 15, к. 2, кв. 62</t>
  </si>
  <si>
    <t>188235, Ленинградская обл, р-н Лужский, г Луга, ул Горная, д. 35/2, кв. 1</t>
  </si>
  <si>
    <t>188235, Ленинградская обл, р-н Лужский, г Луга, ул Нижегородская, д. 161, кв.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</si>
</sst>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  <numFmt numFmtId="168" formatCode="#,##0.00_ ;\-#,##0.00\ "/>
    <numFmt numFmtId="169" formatCode="#,##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1" fillId="3" borderId="1" xfId="1" applyNumberFormat="1" applyFont="1" applyFill="1" applyBorder="1" applyAlignment="1" applyProtection="1"/>
    <xf numFmtId="168" fontId="1" fillId="0" borderId="0" xfId="0" applyNumberFormat="1" applyFont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3" fillId="3" borderId="1" xfId="1" applyFont="1" applyFill="1" applyBorder="1" applyAlignment="1" applyProtection="1"/>
    <xf numFmtId="0" fontId="1" fillId="0" borderId="3" xfId="0" applyFont="1" applyBorder="1"/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1"/>
  <sheetViews>
    <sheetView tabSelected="1" zoomScale="70" zoomScaleNormal="70" workbookViewId="0">
      <selection activeCell="F302" sqref="F302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74.85546875" style="1" customWidth="1"/>
    <col min="6" max="6" width="23.42578125" style="2" customWidth="1"/>
    <col min="7" max="7" width="19.140625" style="1" customWidth="1"/>
    <col min="8" max="8" width="13.2851562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31" t="s">
        <v>7</v>
      </c>
      <c r="C2" s="31"/>
      <c r="D2" s="31"/>
      <c r="E2" s="31"/>
      <c r="F2" s="7">
        <f>F3+F4</f>
        <v>3663112.7800000003</v>
      </c>
    </row>
    <row r="3" spans="1:7" x14ac:dyDescent="0.25">
      <c r="A3" s="8"/>
      <c r="B3" s="9"/>
      <c r="C3" s="10"/>
      <c r="D3" s="11" t="s">
        <v>8</v>
      </c>
      <c r="E3" s="12"/>
      <c r="F3" s="13">
        <f>F6+F19+F128+F283+F296+F299+F302+F318</f>
        <v>253502.47</v>
      </c>
    </row>
    <row r="4" spans="1:7" x14ac:dyDescent="0.25">
      <c r="A4" s="14"/>
      <c r="B4" s="15"/>
      <c r="C4" s="16"/>
      <c r="D4" s="17" t="s">
        <v>9</v>
      </c>
      <c r="E4" s="18"/>
      <c r="F4" s="19">
        <f>F7+F20+F129+F284+F297+F300+F303+F306+F322+F325+F319</f>
        <v>3409610.31</v>
      </c>
    </row>
    <row r="5" spans="1:7" ht="39.75" customHeight="1" x14ac:dyDescent="0.25">
      <c r="A5" s="6" t="s">
        <v>6</v>
      </c>
      <c r="B5" s="20" t="s">
        <v>10</v>
      </c>
      <c r="C5" s="21">
        <v>4710012985</v>
      </c>
      <c r="D5" s="22" t="s">
        <v>11</v>
      </c>
      <c r="E5" s="21"/>
      <c r="F5" s="7">
        <f>F6+F7</f>
        <v>111424.52</v>
      </c>
    </row>
    <row r="6" spans="1:7" x14ac:dyDescent="0.25">
      <c r="A6" s="8"/>
      <c r="B6" s="9"/>
      <c r="C6" s="10"/>
      <c r="D6" s="11" t="s">
        <v>8</v>
      </c>
      <c r="E6" s="12"/>
      <c r="F6" s="23"/>
    </row>
    <row r="7" spans="1:7" x14ac:dyDescent="0.25">
      <c r="A7" s="14"/>
      <c r="B7" s="15"/>
      <c r="C7" s="16"/>
      <c r="D7" s="17" t="s">
        <v>9</v>
      </c>
      <c r="E7" s="18"/>
      <c r="F7" s="19">
        <f>SUM(F8:F17)</f>
        <v>111424.52</v>
      </c>
      <c r="G7" s="24"/>
    </row>
    <row r="8" spans="1:7" hidden="1" outlineLevel="1" x14ac:dyDescent="0.25">
      <c r="E8" s="25" t="s">
        <v>12</v>
      </c>
      <c r="F8" s="26">
        <v>4888.76</v>
      </c>
    </row>
    <row r="9" spans="1:7" hidden="1" outlineLevel="1" x14ac:dyDescent="0.25">
      <c r="E9" s="25" t="s">
        <v>252</v>
      </c>
      <c r="F9" s="26">
        <v>10855.76</v>
      </c>
    </row>
    <row r="10" spans="1:7" hidden="1" outlineLevel="1" x14ac:dyDescent="0.25">
      <c r="E10" s="25" t="s">
        <v>13</v>
      </c>
      <c r="F10" s="26">
        <v>17386.080000000002</v>
      </c>
    </row>
    <row r="11" spans="1:7" hidden="1" outlineLevel="1" x14ac:dyDescent="0.25">
      <c r="E11" s="25" t="s">
        <v>175</v>
      </c>
      <c r="F11" s="26">
        <v>5304.35</v>
      </c>
    </row>
    <row r="12" spans="1:7" hidden="1" outlineLevel="1" x14ac:dyDescent="0.25">
      <c r="E12" s="25" t="s">
        <v>212</v>
      </c>
      <c r="F12" s="26">
        <v>7510.47</v>
      </c>
    </row>
    <row r="13" spans="1:7" hidden="1" outlineLevel="1" x14ac:dyDescent="0.25">
      <c r="E13" s="25" t="s">
        <v>14</v>
      </c>
      <c r="F13" s="26">
        <v>33420</v>
      </c>
    </row>
    <row r="14" spans="1:7" hidden="1" outlineLevel="1" x14ac:dyDescent="0.25">
      <c r="E14" s="25" t="s">
        <v>253</v>
      </c>
      <c r="F14" s="27">
        <v>4703.92</v>
      </c>
    </row>
    <row r="15" spans="1:7" hidden="1" outlineLevel="1" x14ac:dyDescent="0.25">
      <c r="E15" s="25" t="s">
        <v>15</v>
      </c>
      <c r="F15" s="27">
        <v>9336.32</v>
      </c>
    </row>
    <row r="16" spans="1:7" hidden="1" outlineLevel="1" x14ac:dyDescent="0.25">
      <c r="E16" s="25" t="s">
        <v>16</v>
      </c>
      <c r="F16" s="27">
        <v>4943.3599999999997</v>
      </c>
    </row>
    <row r="17" spans="1:6" hidden="1" outlineLevel="1" x14ac:dyDescent="0.25">
      <c r="E17" s="25" t="s">
        <v>254</v>
      </c>
      <c r="F17" s="28">
        <v>13075.5</v>
      </c>
    </row>
    <row r="18" spans="1:6" ht="25.5" collapsed="1" x14ac:dyDescent="0.25">
      <c r="A18" s="6" t="s">
        <v>6</v>
      </c>
      <c r="B18" s="20" t="s">
        <v>17</v>
      </c>
      <c r="C18" s="21">
        <v>4710008080</v>
      </c>
      <c r="D18" s="22" t="s">
        <v>11</v>
      </c>
      <c r="E18" s="21"/>
      <c r="F18" s="7">
        <f>F19+F20</f>
        <v>1204622.0299999998</v>
      </c>
    </row>
    <row r="19" spans="1:6" x14ac:dyDescent="0.25">
      <c r="A19" s="8"/>
      <c r="B19" s="9"/>
      <c r="C19" s="10"/>
      <c r="D19" s="11" t="s">
        <v>8</v>
      </c>
      <c r="E19" s="12"/>
      <c r="F19" s="23"/>
    </row>
    <row r="20" spans="1:6" x14ac:dyDescent="0.25">
      <c r="A20" s="14"/>
      <c r="B20" s="15"/>
      <c r="C20" s="16"/>
      <c r="D20" s="17" t="s">
        <v>9</v>
      </c>
      <c r="E20" s="18"/>
      <c r="F20" s="19">
        <f>SUM(F21:F126)</f>
        <v>1204622.0299999998</v>
      </c>
    </row>
    <row r="21" spans="1:6" hidden="1" outlineLevel="1" x14ac:dyDescent="0.25">
      <c r="E21" s="25" t="s">
        <v>18</v>
      </c>
      <c r="F21" s="26">
        <v>44231.03</v>
      </c>
    </row>
    <row r="22" spans="1:6" hidden="1" outlineLevel="1" x14ac:dyDescent="0.25">
      <c r="E22" s="25" t="s">
        <v>19</v>
      </c>
      <c r="F22" s="26">
        <v>7875.65</v>
      </c>
    </row>
    <row r="23" spans="1:6" hidden="1" outlineLevel="1" x14ac:dyDescent="0.25">
      <c r="E23" s="25" t="s">
        <v>20</v>
      </c>
      <c r="F23" s="26">
        <v>19009.25</v>
      </c>
    </row>
    <row r="24" spans="1:6" hidden="1" outlineLevel="1" x14ac:dyDescent="0.25">
      <c r="E24" s="25" t="s">
        <v>21</v>
      </c>
      <c r="F24" s="26">
        <v>14835.82</v>
      </c>
    </row>
    <row r="25" spans="1:6" hidden="1" outlineLevel="1" x14ac:dyDescent="0.25">
      <c r="E25" s="25" t="s">
        <v>213</v>
      </c>
      <c r="F25" s="26">
        <v>4874.68</v>
      </c>
    </row>
    <row r="26" spans="1:6" hidden="1" outlineLevel="1" x14ac:dyDescent="0.25">
      <c r="E26" s="25" t="s">
        <v>22</v>
      </c>
      <c r="F26" s="26">
        <v>7865.78</v>
      </c>
    </row>
    <row r="27" spans="1:6" hidden="1" outlineLevel="1" x14ac:dyDescent="0.25">
      <c r="E27" s="25" t="s">
        <v>214</v>
      </c>
      <c r="F27" s="26">
        <v>5887.29</v>
      </c>
    </row>
    <row r="28" spans="1:6" hidden="1" outlineLevel="1" x14ac:dyDescent="0.25">
      <c r="E28" s="25" t="s">
        <v>23</v>
      </c>
      <c r="F28" s="26">
        <v>6547.81</v>
      </c>
    </row>
    <row r="29" spans="1:6" hidden="1" outlineLevel="1" x14ac:dyDescent="0.25">
      <c r="E29" s="25" t="s">
        <v>215</v>
      </c>
      <c r="F29" s="26">
        <v>5719.51</v>
      </c>
    </row>
    <row r="30" spans="1:6" hidden="1" outlineLevel="1" x14ac:dyDescent="0.25">
      <c r="E30" s="25" t="s">
        <v>216</v>
      </c>
      <c r="F30" s="26">
        <v>4808.09</v>
      </c>
    </row>
    <row r="31" spans="1:6" hidden="1" outlineLevel="1" x14ac:dyDescent="0.25">
      <c r="E31" s="25" t="s">
        <v>255</v>
      </c>
      <c r="F31" s="26">
        <v>4616.51</v>
      </c>
    </row>
    <row r="32" spans="1:6" hidden="1" outlineLevel="1" x14ac:dyDescent="0.25">
      <c r="E32" s="25" t="s">
        <v>24</v>
      </c>
      <c r="F32" s="26">
        <v>7843.01</v>
      </c>
    </row>
    <row r="33" spans="5:6" hidden="1" outlineLevel="1" x14ac:dyDescent="0.25">
      <c r="E33" s="25" t="s">
        <v>256</v>
      </c>
      <c r="F33" s="26">
        <v>4054.94</v>
      </c>
    </row>
    <row r="34" spans="5:6" hidden="1" outlineLevel="1" x14ac:dyDescent="0.25">
      <c r="E34" s="25" t="s">
        <v>257</v>
      </c>
      <c r="F34" s="26">
        <v>4641.22</v>
      </c>
    </row>
    <row r="35" spans="5:6" hidden="1" outlineLevel="1" x14ac:dyDescent="0.25">
      <c r="E35" s="25" t="s">
        <v>217</v>
      </c>
      <c r="F35" s="26">
        <v>5859.95</v>
      </c>
    </row>
    <row r="36" spans="5:6" hidden="1" outlineLevel="1" x14ac:dyDescent="0.25">
      <c r="E36" s="25" t="s">
        <v>176</v>
      </c>
      <c r="F36" s="26">
        <v>9160.86</v>
      </c>
    </row>
    <row r="37" spans="5:6" hidden="1" outlineLevel="1" x14ac:dyDescent="0.25">
      <c r="E37" s="25" t="s">
        <v>258</v>
      </c>
      <c r="F37" s="26">
        <v>4211.04</v>
      </c>
    </row>
    <row r="38" spans="5:6" hidden="1" outlineLevel="1" x14ac:dyDescent="0.25">
      <c r="E38" s="25" t="s">
        <v>25</v>
      </c>
      <c r="F38" s="26">
        <v>17734.52</v>
      </c>
    </row>
    <row r="39" spans="5:6" hidden="1" outlineLevel="1" x14ac:dyDescent="0.25">
      <c r="E39" s="25" t="s">
        <v>26</v>
      </c>
      <c r="F39" s="26">
        <v>8346.44</v>
      </c>
    </row>
    <row r="40" spans="5:6" hidden="1" outlineLevel="1" x14ac:dyDescent="0.25">
      <c r="E40" s="25" t="s">
        <v>259</v>
      </c>
      <c r="F40" s="26">
        <v>4403.3599999999997</v>
      </c>
    </row>
    <row r="41" spans="5:6" hidden="1" outlineLevel="1" x14ac:dyDescent="0.25">
      <c r="E41" s="25" t="s">
        <v>27</v>
      </c>
      <c r="F41" s="26">
        <v>15377.31</v>
      </c>
    </row>
    <row r="42" spans="5:6" hidden="1" outlineLevel="1" x14ac:dyDescent="0.25">
      <c r="E42" s="25" t="s">
        <v>28</v>
      </c>
      <c r="F42" s="26">
        <v>8814.9699999999993</v>
      </c>
    </row>
    <row r="43" spans="5:6" hidden="1" outlineLevel="1" x14ac:dyDescent="0.25">
      <c r="E43" s="25" t="s">
        <v>29</v>
      </c>
      <c r="F43" s="26">
        <v>19673.3</v>
      </c>
    </row>
    <row r="44" spans="5:6" hidden="1" outlineLevel="1" x14ac:dyDescent="0.25">
      <c r="E44" s="25" t="s">
        <v>30</v>
      </c>
      <c r="F44" s="26">
        <v>10535.35</v>
      </c>
    </row>
    <row r="45" spans="5:6" hidden="1" outlineLevel="1" x14ac:dyDescent="0.25">
      <c r="E45" s="25" t="s">
        <v>260</v>
      </c>
      <c r="F45" s="26">
        <v>4179.41</v>
      </c>
    </row>
    <row r="46" spans="5:6" hidden="1" outlineLevel="1" x14ac:dyDescent="0.25">
      <c r="E46" s="25" t="s">
        <v>31</v>
      </c>
      <c r="F46" s="27">
        <v>10500.5</v>
      </c>
    </row>
    <row r="47" spans="5:6" hidden="1" outlineLevel="1" x14ac:dyDescent="0.25">
      <c r="E47" s="25" t="s">
        <v>218</v>
      </c>
      <c r="F47" s="26">
        <v>6529.45</v>
      </c>
    </row>
    <row r="48" spans="5:6" hidden="1" outlineLevel="1" x14ac:dyDescent="0.25">
      <c r="E48" s="25" t="s">
        <v>219</v>
      </c>
      <c r="F48" s="26">
        <v>7407.03</v>
      </c>
    </row>
    <row r="49" spans="5:6" hidden="1" outlineLevel="1" x14ac:dyDescent="0.25">
      <c r="E49" s="25" t="s">
        <v>177</v>
      </c>
      <c r="F49" s="26">
        <v>8985.68</v>
      </c>
    </row>
    <row r="50" spans="5:6" hidden="1" outlineLevel="1" x14ac:dyDescent="0.25">
      <c r="E50" s="25" t="s">
        <v>32</v>
      </c>
      <c r="F50" s="26">
        <v>7939.06</v>
      </c>
    </row>
    <row r="51" spans="5:6" hidden="1" outlineLevel="1" x14ac:dyDescent="0.25">
      <c r="E51" s="25" t="s">
        <v>220</v>
      </c>
      <c r="F51" s="26">
        <v>5340.01</v>
      </c>
    </row>
    <row r="52" spans="5:6" hidden="1" outlineLevel="1" x14ac:dyDescent="0.25">
      <c r="E52" s="25" t="s">
        <v>33</v>
      </c>
      <c r="F52" s="26">
        <v>13070.98</v>
      </c>
    </row>
    <row r="53" spans="5:6" hidden="1" outlineLevel="1" x14ac:dyDescent="0.25">
      <c r="E53" s="25" t="s">
        <v>261</v>
      </c>
      <c r="F53" s="26">
        <v>4241.82</v>
      </c>
    </row>
    <row r="54" spans="5:6" hidden="1" outlineLevel="1" x14ac:dyDescent="0.25">
      <c r="E54" s="25" t="s">
        <v>178</v>
      </c>
      <c r="F54" s="26">
        <v>16971.849999999999</v>
      </c>
    </row>
    <row r="55" spans="5:6" hidden="1" outlineLevel="1" x14ac:dyDescent="0.25">
      <c r="E55" s="25" t="s">
        <v>179</v>
      </c>
      <c r="F55" s="26">
        <v>6574.45</v>
      </c>
    </row>
    <row r="56" spans="5:6" hidden="1" outlineLevel="1" x14ac:dyDescent="0.25">
      <c r="E56" s="25" t="s">
        <v>180</v>
      </c>
      <c r="F56" s="26">
        <v>5768.27</v>
      </c>
    </row>
    <row r="57" spans="5:6" hidden="1" outlineLevel="1" x14ac:dyDescent="0.25">
      <c r="E57" s="25" t="s">
        <v>34</v>
      </c>
      <c r="F57" s="26">
        <v>8816.86</v>
      </c>
    </row>
    <row r="58" spans="5:6" hidden="1" outlineLevel="1" x14ac:dyDescent="0.25">
      <c r="E58" s="25" t="s">
        <v>35</v>
      </c>
      <c r="F58" s="26">
        <v>17244.39</v>
      </c>
    </row>
    <row r="59" spans="5:6" hidden="1" outlineLevel="1" x14ac:dyDescent="0.25">
      <c r="E59" s="25" t="s">
        <v>36</v>
      </c>
      <c r="F59" s="26">
        <v>57726.59</v>
      </c>
    </row>
    <row r="60" spans="5:6" hidden="1" outlineLevel="1" x14ac:dyDescent="0.25">
      <c r="E60" s="25" t="s">
        <v>262</v>
      </c>
      <c r="F60" s="27">
        <v>4067.66</v>
      </c>
    </row>
    <row r="61" spans="5:6" hidden="1" outlineLevel="1" x14ac:dyDescent="0.25">
      <c r="E61" s="25" t="s">
        <v>37</v>
      </c>
      <c r="F61" s="26">
        <v>14671.77</v>
      </c>
    </row>
    <row r="62" spans="5:6" hidden="1" outlineLevel="1" x14ac:dyDescent="0.25">
      <c r="E62" s="25" t="s">
        <v>263</v>
      </c>
      <c r="F62" s="26">
        <v>4651.8</v>
      </c>
    </row>
    <row r="63" spans="5:6" hidden="1" outlineLevel="1" x14ac:dyDescent="0.25">
      <c r="E63" s="25" t="s">
        <v>38</v>
      </c>
      <c r="F63" s="26">
        <v>51337.83</v>
      </c>
    </row>
    <row r="64" spans="5:6" hidden="1" outlineLevel="1" x14ac:dyDescent="0.25">
      <c r="E64" s="25" t="s">
        <v>39</v>
      </c>
      <c r="F64" s="26">
        <v>61092.77</v>
      </c>
    </row>
    <row r="65" spans="5:6" hidden="1" outlineLevel="1" x14ac:dyDescent="0.25">
      <c r="E65" s="25" t="s">
        <v>264</v>
      </c>
      <c r="F65" s="26">
        <v>9725.86</v>
      </c>
    </row>
    <row r="66" spans="5:6" hidden="1" outlineLevel="1" x14ac:dyDescent="0.25">
      <c r="E66" s="25" t="s">
        <v>181</v>
      </c>
      <c r="F66" s="26">
        <v>7743.69</v>
      </c>
    </row>
    <row r="67" spans="5:6" hidden="1" outlineLevel="1" x14ac:dyDescent="0.25">
      <c r="E67" s="25" t="s">
        <v>40</v>
      </c>
      <c r="F67" s="26">
        <v>31708.12</v>
      </c>
    </row>
    <row r="68" spans="5:6" hidden="1" outlineLevel="1" x14ac:dyDescent="0.25">
      <c r="E68" s="25" t="s">
        <v>41</v>
      </c>
      <c r="F68" s="26">
        <v>8422.33</v>
      </c>
    </row>
    <row r="69" spans="5:6" hidden="1" outlineLevel="1" x14ac:dyDescent="0.25">
      <c r="E69" s="25" t="s">
        <v>42</v>
      </c>
      <c r="F69" s="27">
        <v>12037.94</v>
      </c>
    </row>
    <row r="70" spans="5:6" hidden="1" outlineLevel="1" x14ac:dyDescent="0.25">
      <c r="E70" s="25" t="s">
        <v>221</v>
      </c>
      <c r="F70" s="26">
        <v>5042.26</v>
      </c>
    </row>
    <row r="71" spans="5:6" hidden="1" outlineLevel="1" x14ac:dyDescent="0.25">
      <c r="E71" s="25" t="s">
        <v>43</v>
      </c>
      <c r="F71" s="26">
        <v>5948.46</v>
      </c>
    </row>
    <row r="72" spans="5:6" hidden="1" outlineLevel="1" x14ac:dyDescent="0.25">
      <c r="E72" s="25" t="s">
        <v>182</v>
      </c>
      <c r="F72" s="26">
        <v>5981.44</v>
      </c>
    </row>
    <row r="73" spans="5:6" hidden="1" outlineLevel="1" x14ac:dyDescent="0.25">
      <c r="E73" s="25" t="s">
        <v>44</v>
      </c>
      <c r="F73" s="26">
        <v>11541.44</v>
      </c>
    </row>
    <row r="74" spans="5:6" hidden="1" outlineLevel="1" x14ac:dyDescent="0.25">
      <c r="E74" s="25" t="s">
        <v>45</v>
      </c>
      <c r="F74" s="26">
        <v>8185.9</v>
      </c>
    </row>
    <row r="75" spans="5:6" hidden="1" outlineLevel="1" x14ac:dyDescent="0.25">
      <c r="E75" s="25" t="s">
        <v>46</v>
      </c>
      <c r="F75" s="26">
        <v>11744.13</v>
      </c>
    </row>
    <row r="76" spans="5:6" hidden="1" outlineLevel="1" x14ac:dyDescent="0.25">
      <c r="E76" s="25" t="s">
        <v>222</v>
      </c>
      <c r="F76" s="26">
        <v>6252.88</v>
      </c>
    </row>
    <row r="77" spans="5:6" hidden="1" outlineLevel="1" x14ac:dyDescent="0.25">
      <c r="E77" s="25" t="s">
        <v>47</v>
      </c>
      <c r="F77" s="26">
        <v>6877.05</v>
      </c>
    </row>
    <row r="78" spans="5:6" hidden="1" outlineLevel="1" x14ac:dyDescent="0.25">
      <c r="E78" s="25" t="s">
        <v>48</v>
      </c>
      <c r="F78" s="26">
        <v>7868.8</v>
      </c>
    </row>
    <row r="79" spans="5:6" hidden="1" outlineLevel="1" x14ac:dyDescent="0.25">
      <c r="E79" s="25" t="s">
        <v>223</v>
      </c>
      <c r="F79" s="26">
        <v>4677.3100000000004</v>
      </c>
    </row>
    <row r="80" spans="5:6" hidden="1" outlineLevel="1" x14ac:dyDescent="0.25">
      <c r="E80" s="25" t="s">
        <v>224</v>
      </c>
      <c r="F80" s="26">
        <v>5755.36</v>
      </c>
    </row>
    <row r="81" spans="5:6" hidden="1" outlineLevel="1" x14ac:dyDescent="0.25">
      <c r="E81" s="25" t="s">
        <v>49</v>
      </c>
      <c r="F81" s="26">
        <v>4979.5200000000004</v>
      </c>
    </row>
    <row r="82" spans="5:6" hidden="1" outlineLevel="1" x14ac:dyDescent="0.25">
      <c r="E82" s="25" t="s">
        <v>265</v>
      </c>
      <c r="F82" s="26">
        <v>16187.44</v>
      </c>
    </row>
    <row r="83" spans="5:6" hidden="1" outlineLevel="1" x14ac:dyDescent="0.25">
      <c r="E83" s="25" t="s">
        <v>50</v>
      </c>
      <c r="F83" s="26">
        <v>5153.68</v>
      </c>
    </row>
    <row r="84" spans="5:6" hidden="1" outlineLevel="1" x14ac:dyDescent="0.25">
      <c r="E84" s="25" t="s">
        <v>51</v>
      </c>
      <c r="F84" s="26">
        <v>7641.22</v>
      </c>
    </row>
    <row r="85" spans="5:6" hidden="1" outlineLevel="1" x14ac:dyDescent="0.25">
      <c r="E85" s="25" t="s">
        <v>52</v>
      </c>
      <c r="F85" s="26">
        <v>55260.46</v>
      </c>
    </row>
    <row r="86" spans="5:6" hidden="1" outlineLevel="1" x14ac:dyDescent="0.25">
      <c r="E86" s="25" t="s">
        <v>266</v>
      </c>
      <c r="F86" s="26">
        <v>6407.13</v>
      </c>
    </row>
    <row r="87" spans="5:6" hidden="1" outlineLevel="1" x14ac:dyDescent="0.25">
      <c r="E87" s="25" t="s">
        <v>267</v>
      </c>
      <c r="F87" s="26">
        <v>9076.39</v>
      </c>
    </row>
    <row r="88" spans="5:6" hidden="1" outlineLevel="1" x14ac:dyDescent="0.25">
      <c r="E88" s="25" t="s">
        <v>268</v>
      </c>
      <c r="F88" s="26">
        <v>4160.0600000000004</v>
      </c>
    </row>
    <row r="89" spans="5:6" hidden="1" outlineLevel="1" x14ac:dyDescent="0.25">
      <c r="E89" s="25" t="s">
        <v>53</v>
      </c>
      <c r="F89" s="26">
        <v>4471.1899999999996</v>
      </c>
    </row>
    <row r="90" spans="5:6" hidden="1" outlineLevel="1" x14ac:dyDescent="0.25">
      <c r="E90" s="25" t="s">
        <v>183</v>
      </c>
      <c r="F90" s="26">
        <v>4888.37</v>
      </c>
    </row>
    <row r="91" spans="5:6" hidden="1" outlineLevel="1" x14ac:dyDescent="0.25">
      <c r="E91" s="25" t="s">
        <v>184</v>
      </c>
      <c r="F91" s="27">
        <v>5220.07</v>
      </c>
    </row>
    <row r="92" spans="5:6" hidden="1" outlineLevel="1" x14ac:dyDescent="0.25">
      <c r="E92" s="25" t="s">
        <v>269</v>
      </c>
      <c r="F92" s="26">
        <v>4029.19</v>
      </c>
    </row>
    <row r="93" spans="5:6" hidden="1" outlineLevel="1" x14ac:dyDescent="0.25">
      <c r="E93" s="25" t="s">
        <v>54</v>
      </c>
      <c r="F93" s="27">
        <v>15373.36</v>
      </c>
    </row>
    <row r="94" spans="5:6" hidden="1" outlineLevel="1" x14ac:dyDescent="0.25">
      <c r="E94" s="25" t="s">
        <v>185</v>
      </c>
      <c r="F94" s="26">
        <v>7948.42</v>
      </c>
    </row>
    <row r="95" spans="5:6" hidden="1" outlineLevel="1" x14ac:dyDescent="0.25">
      <c r="E95" s="25" t="s">
        <v>225</v>
      </c>
      <c r="F95" s="26">
        <v>6982.92</v>
      </c>
    </row>
    <row r="96" spans="5:6" hidden="1" outlineLevel="1" x14ac:dyDescent="0.25">
      <c r="E96" s="25" t="s">
        <v>186</v>
      </c>
      <c r="F96" s="26">
        <v>6674.48</v>
      </c>
    </row>
    <row r="97" spans="5:6" hidden="1" outlineLevel="1" x14ac:dyDescent="0.25">
      <c r="E97" s="25" t="s">
        <v>55</v>
      </c>
      <c r="F97" s="26">
        <v>5720.62</v>
      </c>
    </row>
    <row r="98" spans="5:6" hidden="1" outlineLevel="1" x14ac:dyDescent="0.25">
      <c r="E98" s="25" t="s">
        <v>187</v>
      </c>
      <c r="F98" s="26">
        <v>7317.03</v>
      </c>
    </row>
    <row r="99" spans="5:6" hidden="1" outlineLevel="1" x14ac:dyDescent="0.25">
      <c r="E99" s="25" t="s">
        <v>56</v>
      </c>
      <c r="F99" s="26">
        <v>36809.949999999997</v>
      </c>
    </row>
    <row r="100" spans="5:6" hidden="1" outlineLevel="1" x14ac:dyDescent="0.25">
      <c r="E100" s="25" t="s">
        <v>57</v>
      </c>
      <c r="F100" s="26">
        <v>11699.61</v>
      </c>
    </row>
    <row r="101" spans="5:6" hidden="1" outlineLevel="1" x14ac:dyDescent="0.25">
      <c r="E101" s="25" t="s">
        <v>58</v>
      </c>
      <c r="F101" s="26">
        <v>81986.97</v>
      </c>
    </row>
    <row r="102" spans="5:6" hidden="1" outlineLevel="1" x14ac:dyDescent="0.25">
      <c r="E102" s="25" t="s">
        <v>59</v>
      </c>
      <c r="F102" s="26">
        <v>6110.01</v>
      </c>
    </row>
    <row r="103" spans="5:6" hidden="1" outlineLevel="1" x14ac:dyDescent="0.25">
      <c r="E103" s="25" t="s">
        <v>60</v>
      </c>
      <c r="F103" s="26">
        <v>5232.43</v>
      </c>
    </row>
    <row r="104" spans="5:6" hidden="1" outlineLevel="1" x14ac:dyDescent="0.25">
      <c r="E104" s="25" t="s">
        <v>61</v>
      </c>
      <c r="F104" s="26">
        <v>7669.4</v>
      </c>
    </row>
    <row r="105" spans="5:6" hidden="1" outlineLevel="1" x14ac:dyDescent="0.25">
      <c r="E105" s="25" t="s">
        <v>188</v>
      </c>
      <c r="F105" s="26">
        <v>4335.59</v>
      </c>
    </row>
    <row r="106" spans="5:6" hidden="1" outlineLevel="1" x14ac:dyDescent="0.25">
      <c r="E106" s="25" t="s">
        <v>270</v>
      </c>
      <c r="F106" s="27">
        <v>4597.1000000000004</v>
      </c>
    </row>
    <row r="107" spans="5:6" hidden="1" outlineLevel="1" x14ac:dyDescent="0.25">
      <c r="E107" s="25" t="s">
        <v>62</v>
      </c>
      <c r="F107" s="26">
        <v>8793.15</v>
      </c>
    </row>
    <row r="108" spans="5:6" hidden="1" outlineLevel="1" x14ac:dyDescent="0.25">
      <c r="E108" s="25" t="s">
        <v>271</v>
      </c>
      <c r="F108" s="26">
        <v>7202.76</v>
      </c>
    </row>
    <row r="109" spans="5:6" hidden="1" outlineLevel="1" x14ac:dyDescent="0.25">
      <c r="E109" s="25" t="s">
        <v>272</v>
      </c>
      <c r="F109" s="26">
        <v>4720.84</v>
      </c>
    </row>
    <row r="110" spans="5:6" hidden="1" outlineLevel="1" x14ac:dyDescent="0.25">
      <c r="E110" s="25" t="s">
        <v>63</v>
      </c>
      <c r="F110" s="26">
        <v>14084.54</v>
      </c>
    </row>
    <row r="111" spans="5:6" hidden="1" outlineLevel="1" x14ac:dyDescent="0.25">
      <c r="E111" s="25" t="s">
        <v>189</v>
      </c>
      <c r="F111" s="26">
        <v>4618.87</v>
      </c>
    </row>
    <row r="112" spans="5:6" hidden="1" outlineLevel="1" x14ac:dyDescent="0.25">
      <c r="E112" s="25" t="s">
        <v>226</v>
      </c>
      <c r="F112" s="26">
        <v>5856.01</v>
      </c>
    </row>
    <row r="113" spans="1:6" hidden="1" outlineLevel="1" x14ac:dyDescent="0.25">
      <c r="E113" s="25" t="s">
        <v>273</v>
      </c>
      <c r="F113" s="26">
        <v>4126.92</v>
      </c>
    </row>
    <row r="114" spans="1:6" hidden="1" outlineLevel="1" x14ac:dyDescent="0.25">
      <c r="E114" s="25" t="s">
        <v>227</v>
      </c>
      <c r="F114" s="26">
        <v>5170.63</v>
      </c>
    </row>
    <row r="115" spans="1:6" hidden="1" outlineLevel="1" x14ac:dyDescent="0.25">
      <c r="E115" s="25" t="s">
        <v>64</v>
      </c>
      <c r="F115" s="26">
        <v>4097.28</v>
      </c>
    </row>
    <row r="116" spans="1:6" hidden="1" outlineLevel="1" x14ac:dyDescent="0.25">
      <c r="E116" s="25" t="s">
        <v>274</v>
      </c>
      <c r="F116" s="26">
        <v>4524.6000000000004</v>
      </c>
    </row>
    <row r="117" spans="1:6" hidden="1" outlineLevel="1" x14ac:dyDescent="0.25">
      <c r="E117" s="25" t="s">
        <v>275</v>
      </c>
      <c r="F117" s="26">
        <v>4482.13</v>
      </c>
    </row>
    <row r="118" spans="1:6" hidden="1" outlineLevel="1" x14ac:dyDescent="0.25">
      <c r="E118" s="25" t="s">
        <v>228</v>
      </c>
      <c r="F118" s="26">
        <v>4663.93</v>
      </c>
    </row>
    <row r="119" spans="1:6" hidden="1" outlineLevel="1" x14ac:dyDescent="0.25">
      <c r="E119" s="25" t="s">
        <v>65</v>
      </c>
      <c r="F119" s="26">
        <v>15423.27</v>
      </c>
    </row>
    <row r="120" spans="1:6" hidden="1" outlineLevel="1" x14ac:dyDescent="0.25">
      <c r="E120" s="25" t="s">
        <v>66</v>
      </c>
      <c r="F120" s="26">
        <v>6862.33</v>
      </c>
    </row>
    <row r="121" spans="1:6" hidden="1" outlineLevel="1" x14ac:dyDescent="0.25">
      <c r="E121" s="25" t="s">
        <v>276</v>
      </c>
      <c r="F121" s="26">
        <v>6047.21</v>
      </c>
    </row>
    <row r="122" spans="1:6" hidden="1" outlineLevel="1" x14ac:dyDescent="0.25">
      <c r="E122" s="25" t="s">
        <v>67</v>
      </c>
      <c r="F122" s="26">
        <v>14891.61</v>
      </c>
    </row>
    <row r="123" spans="1:6" hidden="1" outlineLevel="1" x14ac:dyDescent="0.25">
      <c r="E123" s="25" t="s">
        <v>277</v>
      </c>
      <c r="F123" s="26">
        <v>10000</v>
      </c>
    </row>
    <row r="124" spans="1:6" hidden="1" outlineLevel="1" x14ac:dyDescent="0.25">
      <c r="E124" s="25" t="s">
        <v>68</v>
      </c>
      <c r="F124" s="27">
        <v>4977.5</v>
      </c>
    </row>
    <row r="125" spans="1:6" hidden="1" outlineLevel="1" x14ac:dyDescent="0.25">
      <c r="E125" s="25" t="s">
        <v>69</v>
      </c>
      <c r="F125" s="26">
        <v>17270.2</v>
      </c>
    </row>
    <row r="126" spans="1:6" hidden="1" outlineLevel="1" x14ac:dyDescent="0.25">
      <c r="E126" s="25" t="s">
        <v>70</v>
      </c>
      <c r="F126" s="27">
        <v>7316.8</v>
      </c>
    </row>
    <row r="127" spans="1:6" ht="25.5" collapsed="1" x14ac:dyDescent="0.25">
      <c r="A127" s="6" t="s">
        <v>6</v>
      </c>
      <c r="B127" s="20" t="s">
        <v>71</v>
      </c>
      <c r="C127" s="21">
        <v>4710013146</v>
      </c>
      <c r="D127" s="22" t="s">
        <v>11</v>
      </c>
      <c r="E127" s="21"/>
      <c r="F127" s="7">
        <f>F128+F129</f>
        <v>1821759</v>
      </c>
    </row>
    <row r="128" spans="1:6" x14ac:dyDescent="0.25">
      <c r="A128" s="8"/>
      <c r="B128" s="9"/>
      <c r="C128" s="10"/>
      <c r="D128" s="11" t="s">
        <v>8</v>
      </c>
      <c r="E128" s="12"/>
      <c r="F128" s="23"/>
    </row>
    <row r="129" spans="1:6" x14ac:dyDescent="0.25">
      <c r="A129" s="14"/>
      <c r="B129" s="15"/>
      <c r="C129" s="16"/>
      <c r="D129" s="17" t="s">
        <v>9</v>
      </c>
      <c r="E129" s="18"/>
      <c r="F129" s="19">
        <f>SUM(F130:F281)</f>
        <v>1821759</v>
      </c>
    </row>
    <row r="130" spans="1:6" hidden="1" outlineLevel="1" x14ac:dyDescent="0.25">
      <c r="E130" s="25" t="s">
        <v>133</v>
      </c>
      <c r="F130" s="26">
        <v>5392.77</v>
      </c>
    </row>
    <row r="131" spans="1:6" hidden="1" outlineLevel="1" x14ac:dyDescent="0.25">
      <c r="E131" s="25" t="s">
        <v>72</v>
      </c>
      <c r="F131" s="26">
        <v>8132.81</v>
      </c>
    </row>
    <row r="132" spans="1:6" hidden="1" outlineLevel="1" x14ac:dyDescent="0.25">
      <c r="E132" s="25" t="s">
        <v>73</v>
      </c>
      <c r="F132" s="26">
        <v>19124.5</v>
      </c>
    </row>
    <row r="133" spans="1:6" hidden="1" outlineLevel="1" x14ac:dyDescent="0.25">
      <c r="E133" s="25" t="s">
        <v>74</v>
      </c>
      <c r="F133" s="26">
        <v>11663.19</v>
      </c>
    </row>
    <row r="134" spans="1:6" hidden="1" outlineLevel="1" x14ac:dyDescent="0.25">
      <c r="E134" s="25" t="s">
        <v>75</v>
      </c>
      <c r="F134" s="26">
        <v>13414.26</v>
      </c>
    </row>
    <row r="135" spans="1:6" hidden="1" outlineLevel="1" x14ac:dyDescent="0.25">
      <c r="E135" s="25" t="s">
        <v>278</v>
      </c>
      <c r="F135" s="27">
        <v>6480.96</v>
      </c>
    </row>
    <row r="136" spans="1:6" hidden="1" outlineLevel="1" x14ac:dyDescent="0.25">
      <c r="E136" s="25" t="s">
        <v>279</v>
      </c>
      <c r="F136" s="26">
        <v>5347.3</v>
      </c>
    </row>
    <row r="137" spans="1:6" hidden="1" outlineLevel="1" x14ac:dyDescent="0.25">
      <c r="E137" s="25" t="s">
        <v>76</v>
      </c>
      <c r="F137" s="26">
        <v>5590.03</v>
      </c>
    </row>
    <row r="138" spans="1:6" hidden="1" outlineLevel="1" x14ac:dyDescent="0.25">
      <c r="E138" s="25" t="s">
        <v>280</v>
      </c>
      <c r="F138" s="26">
        <v>8291.39</v>
      </c>
    </row>
    <row r="139" spans="1:6" hidden="1" outlineLevel="1" x14ac:dyDescent="0.25">
      <c r="E139" s="25" t="s">
        <v>229</v>
      </c>
      <c r="F139" s="26">
        <v>9584.66</v>
      </c>
    </row>
    <row r="140" spans="1:6" hidden="1" outlineLevel="1" x14ac:dyDescent="0.25">
      <c r="E140" s="25" t="s">
        <v>281</v>
      </c>
      <c r="F140" s="26">
        <v>7049.28</v>
      </c>
    </row>
    <row r="141" spans="1:6" hidden="1" outlineLevel="1" x14ac:dyDescent="0.25">
      <c r="E141" s="25" t="s">
        <v>77</v>
      </c>
      <c r="F141" s="26">
        <v>30224.19</v>
      </c>
    </row>
    <row r="142" spans="1:6" hidden="1" outlineLevel="1" x14ac:dyDescent="0.25">
      <c r="E142" s="25" t="s">
        <v>282</v>
      </c>
      <c r="F142" s="26">
        <v>4207.1099999999997</v>
      </c>
    </row>
    <row r="143" spans="1:6" hidden="1" outlineLevel="1" x14ac:dyDescent="0.25">
      <c r="E143" s="25" t="s">
        <v>78</v>
      </c>
      <c r="F143" s="27">
        <v>7197.92</v>
      </c>
    </row>
    <row r="144" spans="1:6" hidden="1" outlineLevel="1" x14ac:dyDescent="0.25">
      <c r="E144" s="25" t="s">
        <v>79</v>
      </c>
      <c r="F144" s="26">
        <v>6623.82</v>
      </c>
    </row>
    <row r="145" spans="5:6" hidden="1" outlineLevel="1" x14ac:dyDescent="0.25">
      <c r="E145" s="25" t="s">
        <v>283</v>
      </c>
      <c r="F145" s="26">
        <v>4146.8</v>
      </c>
    </row>
    <row r="146" spans="5:6" hidden="1" outlineLevel="1" x14ac:dyDescent="0.25">
      <c r="E146" s="25" t="s">
        <v>80</v>
      </c>
      <c r="F146" s="26">
        <v>7914.32</v>
      </c>
    </row>
    <row r="147" spans="5:6" hidden="1" outlineLevel="1" x14ac:dyDescent="0.25">
      <c r="E147" s="25" t="s">
        <v>230</v>
      </c>
      <c r="F147" s="26">
        <v>6691.73</v>
      </c>
    </row>
    <row r="148" spans="5:6" hidden="1" outlineLevel="1" x14ac:dyDescent="0.25">
      <c r="E148" s="25" t="s">
        <v>190</v>
      </c>
      <c r="F148" s="26">
        <v>4794.26</v>
      </c>
    </row>
    <row r="149" spans="5:6" hidden="1" outlineLevel="1" x14ac:dyDescent="0.25">
      <c r="E149" s="25" t="s">
        <v>81</v>
      </c>
      <c r="F149" s="26">
        <v>16484.189999999999</v>
      </c>
    </row>
    <row r="150" spans="5:6" hidden="1" outlineLevel="1" x14ac:dyDescent="0.25">
      <c r="E150" s="25" t="s">
        <v>82</v>
      </c>
      <c r="F150" s="26">
        <v>10129.969999999999</v>
      </c>
    </row>
    <row r="151" spans="5:6" hidden="1" outlineLevel="1" x14ac:dyDescent="0.25">
      <c r="E151" s="25" t="s">
        <v>284</v>
      </c>
      <c r="F151" s="26">
        <v>7779.89</v>
      </c>
    </row>
    <row r="152" spans="5:6" hidden="1" outlineLevel="1" x14ac:dyDescent="0.25">
      <c r="E152" s="25" t="s">
        <v>285</v>
      </c>
      <c r="F152" s="26">
        <v>17210.14</v>
      </c>
    </row>
    <row r="153" spans="5:6" hidden="1" outlineLevel="1" x14ac:dyDescent="0.25">
      <c r="E153" s="25" t="s">
        <v>286</v>
      </c>
      <c r="F153" s="26">
        <v>9781.89</v>
      </c>
    </row>
    <row r="154" spans="5:6" hidden="1" outlineLevel="1" x14ac:dyDescent="0.25">
      <c r="E154" s="25" t="s">
        <v>231</v>
      </c>
      <c r="F154" s="26">
        <v>4669.03</v>
      </c>
    </row>
    <row r="155" spans="5:6" hidden="1" outlineLevel="1" x14ac:dyDescent="0.25">
      <c r="E155" s="25" t="s">
        <v>83</v>
      </c>
      <c r="F155" s="26">
        <v>5970.75</v>
      </c>
    </row>
    <row r="156" spans="5:6" hidden="1" outlineLevel="1" x14ac:dyDescent="0.25">
      <c r="E156" s="25" t="s">
        <v>287</v>
      </c>
      <c r="F156" s="26">
        <v>9269.2199999999993</v>
      </c>
    </row>
    <row r="157" spans="5:6" hidden="1" outlineLevel="1" x14ac:dyDescent="0.25">
      <c r="E157" s="25" t="s">
        <v>232</v>
      </c>
      <c r="F157" s="26">
        <v>4326.58</v>
      </c>
    </row>
    <row r="158" spans="5:6" hidden="1" outlineLevel="1" x14ac:dyDescent="0.25">
      <c r="E158" s="25" t="s">
        <v>233</v>
      </c>
      <c r="F158" s="26">
        <v>9435.01</v>
      </c>
    </row>
    <row r="159" spans="5:6" hidden="1" outlineLevel="1" x14ac:dyDescent="0.25">
      <c r="E159" s="25" t="s">
        <v>288</v>
      </c>
      <c r="F159" s="26">
        <v>5515.98</v>
      </c>
    </row>
    <row r="160" spans="5:6" hidden="1" outlineLevel="1" x14ac:dyDescent="0.25">
      <c r="E160" s="25" t="s">
        <v>84</v>
      </c>
      <c r="F160" s="26">
        <v>20074.060000000001</v>
      </c>
    </row>
    <row r="161" spans="5:6" hidden="1" outlineLevel="1" x14ac:dyDescent="0.25">
      <c r="E161" s="25" t="s">
        <v>85</v>
      </c>
      <c r="F161" s="26">
        <v>38596.65</v>
      </c>
    </row>
    <row r="162" spans="5:6" hidden="1" outlineLevel="1" x14ac:dyDescent="0.25">
      <c r="E162" s="25" t="s">
        <v>86</v>
      </c>
      <c r="F162" s="26">
        <v>19471.13</v>
      </c>
    </row>
    <row r="163" spans="5:6" hidden="1" outlineLevel="1" x14ac:dyDescent="0.25">
      <c r="E163" s="25" t="s">
        <v>289</v>
      </c>
      <c r="F163" s="26">
        <v>6869.88</v>
      </c>
    </row>
    <row r="164" spans="5:6" hidden="1" outlineLevel="1" x14ac:dyDescent="0.25">
      <c r="E164" s="25" t="s">
        <v>191</v>
      </c>
      <c r="F164" s="28">
        <v>6293.46</v>
      </c>
    </row>
    <row r="165" spans="5:6" hidden="1" outlineLevel="1" x14ac:dyDescent="0.25">
      <c r="E165" s="25" t="s">
        <v>87</v>
      </c>
      <c r="F165" s="26">
        <v>4154.57</v>
      </c>
    </row>
    <row r="166" spans="5:6" hidden="1" outlineLevel="1" x14ac:dyDescent="0.25">
      <c r="E166" s="25" t="s">
        <v>290</v>
      </c>
      <c r="F166" s="26">
        <v>6007.99</v>
      </c>
    </row>
    <row r="167" spans="5:6" hidden="1" outlineLevel="1" x14ac:dyDescent="0.25">
      <c r="E167" s="25" t="s">
        <v>291</v>
      </c>
      <c r="F167" s="26">
        <v>4969.33</v>
      </c>
    </row>
    <row r="168" spans="5:6" hidden="1" outlineLevel="1" x14ac:dyDescent="0.25">
      <c r="E168" s="25" t="s">
        <v>88</v>
      </c>
      <c r="F168" s="26">
        <v>12731.98</v>
      </c>
    </row>
    <row r="169" spans="5:6" hidden="1" outlineLevel="1" x14ac:dyDescent="0.25">
      <c r="E169" s="25" t="s">
        <v>89</v>
      </c>
      <c r="F169" s="26">
        <v>6921.84</v>
      </c>
    </row>
    <row r="170" spans="5:6" hidden="1" outlineLevel="1" x14ac:dyDescent="0.25">
      <c r="E170" s="25" t="s">
        <v>292</v>
      </c>
      <c r="F170" s="26">
        <v>6355.28</v>
      </c>
    </row>
    <row r="171" spans="5:6" hidden="1" outlineLevel="1" x14ac:dyDescent="0.25">
      <c r="E171" s="25" t="s">
        <v>90</v>
      </c>
      <c r="F171" s="26">
        <v>9885.2999999999993</v>
      </c>
    </row>
    <row r="172" spans="5:6" hidden="1" outlineLevel="1" x14ac:dyDescent="0.25">
      <c r="E172" s="25" t="s">
        <v>91</v>
      </c>
      <c r="F172" s="26">
        <v>5336.05</v>
      </c>
    </row>
    <row r="173" spans="5:6" hidden="1" outlineLevel="1" x14ac:dyDescent="0.25">
      <c r="E173" s="25" t="s">
        <v>92</v>
      </c>
      <c r="F173" s="26">
        <v>18114.900000000001</v>
      </c>
    </row>
    <row r="174" spans="5:6" hidden="1" outlineLevel="1" x14ac:dyDescent="0.25">
      <c r="E174" s="25" t="s">
        <v>93</v>
      </c>
      <c r="F174" s="26">
        <v>50244.59</v>
      </c>
    </row>
    <row r="175" spans="5:6" hidden="1" outlineLevel="1" x14ac:dyDescent="0.25">
      <c r="E175" s="25" t="s">
        <v>94</v>
      </c>
      <c r="F175" s="26">
        <v>51731.48</v>
      </c>
    </row>
    <row r="176" spans="5:6" hidden="1" outlineLevel="1" x14ac:dyDescent="0.25">
      <c r="E176" s="25" t="s">
        <v>95</v>
      </c>
      <c r="F176" s="26">
        <v>4567.3</v>
      </c>
    </row>
    <row r="177" spans="5:6" hidden="1" outlineLevel="1" x14ac:dyDescent="0.25">
      <c r="E177" s="25" t="s">
        <v>192</v>
      </c>
      <c r="F177" s="26">
        <v>5583.08</v>
      </c>
    </row>
    <row r="178" spans="5:6" hidden="1" outlineLevel="1" x14ac:dyDescent="0.25">
      <c r="E178" s="25" t="s">
        <v>234</v>
      </c>
      <c r="F178" s="26">
        <v>5227.3999999999996</v>
      </c>
    </row>
    <row r="179" spans="5:6" hidden="1" outlineLevel="1" x14ac:dyDescent="0.25">
      <c r="E179" s="25" t="s">
        <v>193</v>
      </c>
      <c r="F179" s="26">
        <v>10428.459999999999</v>
      </c>
    </row>
    <row r="180" spans="5:6" hidden="1" outlineLevel="1" x14ac:dyDescent="0.25">
      <c r="E180" s="25" t="s">
        <v>96</v>
      </c>
      <c r="F180" s="26">
        <v>17480.11</v>
      </c>
    </row>
    <row r="181" spans="5:6" hidden="1" outlineLevel="1" x14ac:dyDescent="0.25">
      <c r="E181" s="25" t="s">
        <v>97</v>
      </c>
      <c r="F181" s="26">
        <v>8681.24</v>
      </c>
    </row>
    <row r="182" spans="5:6" hidden="1" outlineLevel="1" x14ac:dyDescent="0.25">
      <c r="E182" s="25" t="s">
        <v>98</v>
      </c>
      <c r="F182" s="26">
        <v>16253.86</v>
      </c>
    </row>
    <row r="183" spans="5:6" hidden="1" outlineLevel="1" x14ac:dyDescent="0.25">
      <c r="E183" s="25" t="s">
        <v>99</v>
      </c>
      <c r="F183" s="26">
        <v>35782.980000000003</v>
      </c>
    </row>
    <row r="184" spans="5:6" hidden="1" outlineLevel="1" x14ac:dyDescent="0.25">
      <c r="E184" s="25" t="s">
        <v>100</v>
      </c>
      <c r="F184" s="26">
        <v>14877.08</v>
      </c>
    </row>
    <row r="185" spans="5:6" hidden="1" outlineLevel="1" x14ac:dyDescent="0.25">
      <c r="E185" s="25" t="s">
        <v>101</v>
      </c>
      <c r="F185" s="26">
        <v>26111.25</v>
      </c>
    </row>
    <row r="186" spans="5:6" hidden="1" outlineLevel="1" x14ac:dyDescent="0.25">
      <c r="E186" s="25" t="s">
        <v>293</v>
      </c>
      <c r="F186" s="26">
        <v>11936.01</v>
      </c>
    </row>
    <row r="187" spans="5:6" hidden="1" outlineLevel="1" x14ac:dyDescent="0.25">
      <c r="E187" s="25" t="s">
        <v>102</v>
      </c>
      <c r="F187" s="28">
        <v>5941.09</v>
      </c>
    </row>
    <row r="188" spans="5:6" hidden="1" outlineLevel="1" x14ac:dyDescent="0.25">
      <c r="E188" s="25" t="s">
        <v>294</v>
      </c>
      <c r="F188" s="26">
        <v>4012.4</v>
      </c>
    </row>
    <row r="189" spans="5:6" hidden="1" outlineLevel="1" x14ac:dyDescent="0.25">
      <c r="E189" s="25" t="s">
        <v>194</v>
      </c>
      <c r="F189" s="26">
        <v>8962.7800000000007</v>
      </c>
    </row>
    <row r="190" spans="5:6" hidden="1" outlineLevel="1" x14ac:dyDescent="0.25">
      <c r="E190" s="25" t="s">
        <v>235</v>
      </c>
      <c r="F190" s="26">
        <v>7004.51</v>
      </c>
    </row>
    <row r="191" spans="5:6" hidden="1" outlineLevel="1" x14ac:dyDescent="0.25">
      <c r="E191" s="25" t="s">
        <v>195</v>
      </c>
      <c r="F191" s="26">
        <v>5771.5</v>
      </c>
    </row>
    <row r="192" spans="5:6" hidden="1" outlineLevel="1" x14ac:dyDescent="0.25">
      <c r="E192" s="25" t="s">
        <v>295</v>
      </c>
      <c r="F192" s="26">
        <v>4751.37</v>
      </c>
    </row>
    <row r="193" spans="5:6" hidden="1" outlineLevel="1" x14ac:dyDescent="0.25">
      <c r="E193" s="25" t="s">
        <v>296</v>
      </c>
      <c r="F193" s="26">
        <v>13485.44</v>
      </c>
    </row>
    <row r="194" spans="5:6" hidden="1" outlineLevel="1" x14ac:dyDescent="0.25">
      <c r="E194" s="25" t="s">
        <v>103</v>
      </c>
      <c r="F194" s="26">
        <v>16529.060000000001</v>
      </c>
    </row>
    <row r="195" spans="5:6" hidden="1" outlineLevel="1" x14ac:dyDescent="0.25">
      <c r="E195" s="25" t="s">
        <v>236</v>
      </c>
      <c r="F195" s="26">
        <v>5626.87</v>
      </c>
    </row>
    <row r="196" spans="5:6" hidden="1" outlineLevel="1" x14ac:dyDescent="0.25">
      <c r="E196" s="25" t="s">
        <v>104</v>
      </c>
      <c r="F196" s="28">
        <v>9964.11</v>
      </c>
    </row>
    <row r="197" spans="5:6" hidden="1" outlineLevel="1" x14ac:dyDescent="0.25">
      <c r="E197" s="25" t="s">
        <v>105</v>
      </c>
      <c r="F197" s="26">
        <v>7225.34</v>
      </c>
    </row>
    <row r="198" spans="5:6" hidden="1" outlineLevel="1" x14ac:dyDescent="0.25">
      <c r="E198" s="25" t="s">
        <v>196</v>
      </c>
      <c r="F198" s="26">
        <v>5482.95</v>
      </c>
    </row>
    <row r="199" spans="5:6" hidden="1" outlineLevel="1" x14ac:dyDescent="0.25">
      <c r="E199" s="25" t="s">
        <v>237</v>
      </c>
      <c r="F199" s="26">
        <v>30812.97</v>
      </c>
    </row>
    <row r="200" spans="5:6" hidden="1" outlineLevel="1" x14ac:dyDescent="0.25">
      <c r="E200" s="25" t="s">
        <v>106</v>
      </c>
      <c r="F200" s="27">
        <v>6711.78</v>
      </c>
    </row>
    <row r="201" spans="5:6" hidden="1" outlineLevel="1" x14ac:dyDescent="0.25">
      <c r="E201" s="25" t="s">
        <v>107</v>
      </c>
      <c r="F201" s="26">
        <v>9344.2199999999993</v>
      </c>
    </row>
    <row r="202" spans="5:6" hidden="1" outlineLevel="1" x14ac:dyDescent="0.25">
      <c r="E202" s="25" t="s">
        <v>297</v>
      </c>
      <c r="F202" s="27">
        <v>4588.68</v>
      </c>
    </row>
    <row r="203" spans="5:6" hidden="1" outlineLevel="1" x14ac:dyDescent="0.25">
      <c r="E203" s="25" t="s">
        <v>238</v>
      </c>
      <c r="F203" s="26">
        <v>7465.18</v>
      </c>
    </row>
    <row r="204" spans="5:6" hidden="1" outlineLevel="1" x14ac:dyDescent="0.25">
      <c r="E204" s="25" t="s">
        <v>298</v>
      </c>
      <c r="F204" s="26">
        <v>5331.17</v>
      </c>
    </row>
    <row r="205" spans="5:6" hidden="1" outlineLevel="1" x14ac:dyDescent="0.25">
      <c r="E205" s="25" t="s">
        <v>108</v>
      </c>
      <c r="F205" s="26">
        <v>6807.59</v>
      </c>
    </row>
    <row r="206" spans="5:6" hidden="1" outlineLevel="1" x14ac:dyDescent="0.25">
      <c r="E206" s="25" t="s">
        <v>109</v>
      </c>
      <c r="F206" s="26">
        <v>15176.23</v>
      </c>
    </row>
    <row r="207" spans="5:6" hidden="1" outlineLevel="1" x14ac:dyDescent="0.25">
      <c r="E207" s="25" t="s">
        <v>110</v>
      </c>
      <c r="F207" s="26">
        <v>4559.1899999999996</v>
      </c>
    </row>
    <row r="208" spans="5:6" hidden="1" outlineLevel="1" x14ac:dyDescent="0.25">
      <c r="E208" s="25" t="s">
        <v>299</v>
      </c>
      <c r="F208" s="26">
        <v>5341.84</v>
      </c>
    </row>
    <row r="209" spans="5:6" hidden="1" outlineLevel="1" x14ac:dyDescent="0.25">
      <c r="E209" s="25" t="s">
        <v>111</v>
      </c>
      <c r="F209" s="26">
        <v>13621.22</v>
      </c>
    </row>
    <row r="210" spans="5:6" hidden="1" outlineLevel="1" x14ac:dyDescent="0.25">
      <c r="E210" s="25" t="s">
        <v>239</v>
      </c>
      <c r="F210" s="26">
        <v>6299.24</v>
      </c>
    </row>
    <row r="211" spans="5:6" hidden="1" outlineLevel="1" x14ac:dyDescent="0.25">
      <c r="E211" s="25" t="s">
        <v>300</v>
      </c>
      <c r="F211" s="27">
        <v>7277.02</v>
      </c>
    </row>
    <row r="212" spans="5:6" hidden="1" outlineLevel="1" x14ac:dyDescent="0.25">
      <c r="E212" s="25" t="s">
        <v>112</v>
      </c>
      <c r="F212" s="26">
        <v>11115.67</v>
      </c>
    </row>
    <row r="213" spans="5:6" hidden="1" outlineLevel="1" x14ac:dyDescent="0.25">
      <c r="E213" s="25" t="s">
        <v>197</v>
      </c>
      <c r="F213" s="26">
        <v>4802</v>
      </c>
    </row>
    <row r="214" spans="5:6" hidden="1" outlineLevel="1" x14ac:dyDescent="0.25">
      <c r="E214" s="25" t="s">
        <v>113</v>
      </c>
      <c r="F214" s="26">
        <v>6552.42</v>
      </c>
    </row>
    <row r="215" spans="5:6" hidden="1" outlineLevel="1" x14ac:dyDescent="0.25">
      <c r="E215" s="25" t="s">
        <v>114</v>
      </c>
      <c r="F215" s="26">
        <v>5744.1</v>
      </c>
    </row>
    <row r="216" spans="5:6" hidden="1" outlineLevel="1" x14ac:dyDescent="0.25">
      <c r="E216" s="25" t="s">
        <v>301</v>
      </c>
      <c r="F216" s="26">
        <v>4927.59</v>
      </c>
    </row>
    <row r="217" spans="5:6" hidden="1" outlineLevel="1" x14ac:dyDescent="0.25">
      <c r="E217" s="25" t="s">
        <v>240</v>
      </c>
      <c r="F217" s="26">
        <v>9659.5400000000009</v>
      </c>
    </row>
    <row r="218" spans="5:6" hidden="1" outlineLevel="1" x14ac:dyDescent="0.25">
      <c r="E218" s="25" t="s">
        <v>115</v>
      </c>
      <c r="F218" s="26">
        <v>36774.06</v>
      </c>
    </row>
    <row r="219" spans="5:6" hidden="1" outlineLevel="1" x14ac:dyDescent="0.25">
      <c r="E219" s="25" t="s">
        <v>116</v>
      </c>
      <c r="F219" s="26">
        <v>12118.95</v>
      </c>
    </row>
    <row r="220" spans="5:6" hidden="1" outlineLevel="1" x14ac:dyDescent="0.25">
      <c r="E220" s="25" t="s">
        <v>302</v>
      </c>
      <c r="F220" s="26">
        <v>4477.3500000000004</v>
      </c>
    </row>
    <row r="221" spans="5:6" hidden="1" outlineLevel="1" x14ac:dyDescent="0.25">
      <c r="E221" s="25" t="s">
        <v>303</v>
      </c>
      <c r="F221" s="26">
        <v>6238.76</v>
      </c>
    </row>
    <row r="222" spans="5:6" hidden="1" outlineLevel="1" x14ac:dyDescent="0.25">
      <c r="E222" s="25" t="s">
        <v>117</v>
      </c>
      <c r="F222" s="26">
        <v>9381.0400000000009</v>
      </c>
    </row>
    <row r="223" spans="5:6" hidden="1" outlineLevel="1" x14ac:dyDescent="0.25">
      <c r="E223" s="25" t="s">
        <v>241</v>
      </c>
      <c r="F223" s="26">
        <v>13624.24</v>
      </c>
    </row>
    <row r="224" spans="5:6" hidden="1" outlineLevel="1" x14ac:dyDescent="0.25">
      <c r="E224" s="25" t="s">
        <v>118</v>
      </c>
      <c r="F224" s="26">
        <v>36067.47</v>
      </c>
    </row>
    <row r="225" spans="5:6" hidden="1" outlineLevel="1" x14ac:dyDescent="0.25">
      <c r="E225" s="25" t="s">
        <v>119</v>
      </c>
      <c r="F225" s="26">
        <v>13631.13</v>
      </c>
    </row>
    <row r="226" spans="5:6" hidden="1" outlineLevel="1" x14ac:dyDescent="0.25">
      <c r="E226" s="25" t="s">
        <v>120</v>
      </c>
      <c r="F226" s="26">
        <v>5933.79</v>
      </c>
    </row>
    <row r="227" spans="5:6" hidden="1" outlineLevel="1" x14ac:dyDescent="0.25">
      <c r="E227" s="25" t="s">
        <v>198</v>
      </c>
      <c r="F227" s="26">
        <v>7974.59</v>
      </c>
    </row>
    <row r="228" spans="5:6" hidden="1" outlineLevel="1" x14ac:dyDescent="0.25">
      <c r="E228" s="25" t="s">
        <v>121</v>
      </c>
      <c r="F228" s="26">
        <v>5009.2700000000004</v>
      </c>
    </row>
    <row r="229" spans="5:6" hidden="1" outlineLevel="1" x14ac:dyDescent="0.25">
      <c r="E229" s="25" t="s">
        <v>242</v>
      </c>
      <c r="F229" s="26">
        <v>4766.8900000000003</v>
      </c>
    </row>
    <row r="230" spans="5:6" hidden="1" outlineLevel="1" x14ac:dyDescent="0.25">
      <c r="E230" s="25" t="s">
        <v>304</v>
      </c>
      <c r="F230" s="26">
        <v>4534.03</v>
      </c>
    </row>
    <row r="231" spans="5:6" hidden="1" outlineLevel="1" x14ac:dyDescent="0.25">
      <c r="E231" s="25" t="s">
        <v>199</v>
      </c>
      <c r="F231" s="26">
        <v>6307.35</v>
      </c>
    </row>
    <row r="232" spans="5:6" hidden="1" outlineLevel="1" x14ac:dyDescent="0.25">
      <c r="E232" s="25" t="s">
        <v>122</v>
      </c>
      <c r="F232" s="26">
        <v>6345.68</v>
      </c>
    </row>
    <row r="233" spans="5:6" hidden="1" outlineLevel="1" x14ac:dyDescent="0.25">
      <c r="E233" s="25" t="s">
        <v>305</v>
      </c>
      <c r="F233" s="26">
        <v>4047.1</v>
      </c>
    </row>
    <row r="234" spans="5:6" hidden="1" outlineLevel="1" x14ac:dyDescent="0.25">
      <c r="E234" s="25" t="s">
        <v>200</v>
      </c>
      <c r="F234" s="26">
        <v>4642.2700000000004</v>
      </c>
    </row>
    <row r="235" spans="5:6" hidden="1" outlineLevel="1" x14ac:dyDescent="0.25">
      <c r="E235" s="25" t="s">
        <v>306</v>
      </c>
      <c r="F235" s="26">
        <v>5202.2700000000004</v>
      </c>
    </row>
    <row r="236" spans="5:6" hidden="1" outlineLevel="1" x14ac:dyDescent="0.25">
      <c r="E236" s="25" t="s">
        <v>307</v>
      </c>
      <c r="F236" s="26">
        <v>4030.7</v>
      </c>
    </row>
    <row r="237" spans="5:6" hidden="1" outlineLevel="1" x14ac:dyDescent="0.25">
      <c r="E237" s="25" t="s">
        <v>123</v>
      </c>
      <c r="F237" s="26">
        <v>132943.87</v>
      </c>
    </row>
    <row r="238" spans="5:6" hidden="1" outlineLevel="1" x14ac:dyDescent="0.25">
      <c r="E238" s="25" t="s">
        <v>124</v>
      </c>
      <c r="F238" s="26">
        <v>33267.69</v>
      </c>
    </row>
    <row r="239" spans="5:6" hidden="1" outlineLevel="1" x14ac:dyDescent="0.25">
      <c r="E239" s="25" t="s">
        <v>125</v>
      </c>
      <c r="F239" s="26">
        <v>9701.07</v>
      </c>
    </row>
    <row r="240" spans="5:6" hidden="1" outlineLevel="1" x14ac:dyDescent="0.25">
      <c r="E240" s="25" t="s">
        <v>126</v>
      </c>
      <c r="F240" s="26">
        <v>55856.88</v>
      </c>
    </row>
    <row r="241" spans="5:6" hidden="1" outlineLevel="1" x14ac:dyDescent="0.25">
      <c r="E241" s="25" t="s">
        <v>127</v>
      </c>
      <c r="F241" s="26">
        <v>16720.57</v>
      </c>
    </row>
    <row r="242" spans="5:6" hidden="1" outlineLevel="1" x14ac:dyDescent="0.25">
      <c r="E242" s="25" t="s">
        <v>128</v>
      </c>
      <c r="F242" s="26">
        <v>17080.169999999998</v>
      </c>
    </row>
    <row r="243" spans="5:6" hidden="1" outlineLevel="1" x14ac:dyDescent="0.25">
      <c r="E243" s="25" t="s">
        <v>129</v>
      </c>
      <c r="F243" s="26">
        <v>32361.39</v>
      </c>
    </row>
    <row r="244" spans="5:6" hidden="1" outlineLevel="1" x14ac:dyDescent="0.25">
      <c r="E244" s="25" t="s">
        <v>130</v>
      </c>
      <c r="F244" s="26">
        <v>6288.58</v>
      </c>
    </row>
    <row r="245" spans="5:6" hidden="1" outlineLevel="1" x14ac:dyDescent="0.25">
      <c r="E245" s="25" t="s">
        <v>243</v>
      </c>
      <c r="F245" s="26">
        <v>5222.4799999999996</v>
      </c>
    </row>
    <row r="246" spans="5:6" hidden="1" outlineLevel="1" x14ac:dyDescent="0.25">
      <c r="E246" s="25" t="s">
        <v>131</v>
      </c>
      <c r="F246" s="26">
        <v>7714.92</v>
      </c>
    </row>
    <row r="247" spans="5:6" hidden="1" outlineLevel="1" x14ac:dyDescent="0.25">
      <c r="E247" s="25" t="s">
        <v>308</v>
      </c>
      <c r="F247" s="26">
        <v>6151.71</v>
      </c>
    </row>
    <row r="248" spans="5:6" hidden="1" outlineLevel="1" x14ac:dyDescent="0.25">
      <c r="E248" s="25" t="s">
        <v>244</v>
      </c>
      <c r="F248" s="26">
        <v>6595.34</v>
      </c>
    </row>
    <row r="249" spans="5:6" hidden="1" outlineLevel="1" x14ac:dyDescent="0.25">
      <c r="E249" s="25" t="s">
        <v>309</v>
      </c>
      <c r="F249" s="26">
        <v>6566.25</v>
      </c>
    </row>
    <row r="250" spans="5:6" hidden="1" outlineLevel="1" x14ac:dyDescent="0.25">
      <c r="E250" s="25" t="s">
        <v>132</v>
      </c>
      <c r="F250" s="26">
        <v>9330.8799999999992</v>
      </c>
    </row>
    <row r="251" spans="5:6" hidden="1" outlineLevel="1" x14ac:dyDescent="0.25">
      <c r="E251" s="25" t="s">
        <v>133</v>
      </c>
      <c r="F251" s="26">
        <v>18962.04</v>
      </c>
    </row>
    <row r="252" spans="5:6" hidden="1" outlineLevel="1" x14ac:dyDescent="0.25">
      <c r="E252" s="25" t="s">
        <v>134</v>
      </c>
      <c r="F252" s="26">
        <v>5825.05</v>
      </c>
    </row>
    <row r="253" spans="5:6" hidden="1" outlineLevel="1" x14ac:dyDescent="0.25">
      <c r="E253" s="25" t="s">
        <v>135</v>
      </c>
      <c r="F253" s="26">
        <v>4285.84</v>
      </c>
    </row>
    <row r="254" spans="5:6" hidden="1" outlineLevel="1" x14ac:dyDescent="0.25">
      <c r="E254" s="25" t="s">
        <v>201</v>
      </c>
      <c r="F254" s="26">
        <v>9309.59</v>
      </c>
    </row>
    <row r="255" spans="5:6" hidden="1" outlineLevel="1" x14ac:dyDescent="0.25">
      <c r="E255" s="25" t="s">
        <v>136</v>
      </c>
      <c r="F255" s="26">
        <v>6440.27</v>
      </c>
    </row>
    <row r="256" spans="5:6" hidden="1" outlineLevel="1" x14ac:dyDescent="0.25">
      <c r="E256" s="25" t="s">
        <v>245</v>
      </c>
      <c r="F256" s="26">
        <v>6020.58</v>
      </c>
    </row>
    <row r="257" spans="5:6" hidden="1" outlineLevel="1" x14ac:dyDescent="0.25">
      <c r="E257" s="25" t="s">
        <v>310</v>
      </c>
      <c r="F257" s="26">
        <v>5620.57</v>
      </c>
    </row>
    <row r="258" spans="5:6" hidden="1" outlineLevel="1" x14ac:dyDescent="0.25">
      <c r="E258" s="25" t="s">
        <v>311</v>
      </c>
      <c r="F258" s="26">
        <v>4716.1099999999997</v>
      </c>
    </row>
    <row r="259" spans="5:6" hidden="1" outlineLevel="1" x14ac:dyDescent="0.25">
      <c r="E259" s="25" t="s">
        <v>137</v>
      </c>
      <c r="F259" s="26">
        <v>7035.24</v>
      </c>
    </row>
    <row r="260" spans="5:6" hidden="1" outlineLevel="1" x14ac:dyDescent="0.25">
      <c r="E260" s="25" t="s">
        <v>138</v>
      </c>
      <c r="F260" s="26">
        <v>22388.09</v>
      </c>
    </row>
    <row r="261" spans="5:6" hidden="1" outlineLevel="1" x14ac:dyDescent="0.25">
      <c r="E261" s="25" t="s">
        <v>139</v>
      </c>
      <c r="F261" s="26">
        <v>15490.67</v>
      </c>
    </row>
    <row r="262" spans="5:6" hidden="1" outlineLevel="1" x14ac:dyDescent="0.25">
      <c r="E262" s="25" t="s">
        <v>246</v>
      </c>
      <c r="F262" s="26">
        <v>4736.95</v>
      </c>
    </row>
    <row r="263" spans="5:6" hidden="1" outlineLevel="1" x14ac:dyDescent="0.25">
      <c r="E263" s="25" t="s">
        <v>140</v>
      </c>
      <c r="F263" s="26">
        <v>20644</v>
      </c>
    </row>
    <row r="264" spans="5:6" hidden="1" outlineLevel="1" x14ac:dyDescent="0.25">
      <c r="E264" s="25" t="s">
        <v>141</v>
      </c>
      <c r="F264" s="26">
        <v>7783.98</v>
      </c>
    </row>
    <row r="265" spans="5:6" hidden="1" outlineLevel="1" x14ac:dyDescent="0.25">
      <c r="E265" s="25" t="s">
        <v>142</v>
      </c>
      <c r="F265" s="26">
        <v>36080.879999999997</v>
      </c>
    </row>
    <row r="266" spans="5:6" hidden="1" outlineLevel="1" x14ac:dyDescent="0.25">
      <c r="E266" s="25" t="s">
        <v>143</v>
      </c>
      <c r="F266" s="26">
        <v>10144.459999999999</v>
      </c>
    </row>
    <row r="267" spans="5:6" hidden="1" outlineLevel="1" x14ac:dyDescent="0.25">
      <c r="E267" s="25" t="s">
        <v>202</v>
      </c>
      <c r="F267" s="26">
        <v>4695.0600000000004</v>
      </c>
    </row>
    <row r="268" spans="5:6" hidden="1" outlineLevel="1" x14ac:dyDescent="0.25">
      <c r="E268" s="25" t="s">
        <v>203</v>
      </c>
      <c r="F268" s="26">
        <v>6076.93</v>
      </c>
    </row>
    <row r="269" spans="5:6" hidden="1" outlineLevel="1" x14ac:dyDescent="0.25">
      <c r="E269" s="25" t="s">
        <v>144</v>
      </c>
      <c r="F269" s="27">
        <v>6036.33</v>
      </c>
    </row>
    <row r="270" spans="5:6" hidden="1" outlineLevel="1" x14ac:dyDescent="0.25">
      <c r="E270" s="25" t="s">
        <v>247</v>
      </c>
      <c r="F270" s="26">
        <v>6187.21</v>
      </c>
    </row>
    <row r="271" spans="5:6" hidden="1" outlineLevel="1" x14ac:dyDescent="0.25">
      <c r="E271" s="25" t="s">
        <v>145</v>
      </c>
      <c r="F271" s="26">
        <v>11933.46</v>
      </c>
    </row>
    <row r="272" spans="5:6" hidden="1" outlineLevel="1" x14ac:dyDescent="0.25">
      <c r="E272" s="25" t="s">
        <v>146</v>
      </c>
      <c r="F272" s="26">
        <v>39489.11</v>
      </c>
    </row>
    <row r="273" spans="1:6" hidden="1" outlineLevel="1" x14ac:dyDescent="0.25">
      <c r="E273" s="25" t="s">
        <v>147</v>
      </c>
      <c r="F273" s="26">
        <v>11940.98</v>
      </c>
    </row>
    <row r="274" spans="1:6" hidden="1" outlineLevel="1" x14ac:dyDescent="0.25">
      <c r="E274" s="25" t="s">
        <v>148</v>
      </c>
      <c r="F274" s="26">
        <v>8749.5</v>
      </c>
    </row>
    <row r="275" spans="1:6" hidden="1" outlineLevel="1" x14ac:dyDescent="0.25">
      <c r="E275" s="25" t="s">
        <v>248</v>
      </c>
      <c r="F275" s="26">
        <v>4960.58</v>
      </c>
    </row>
    <row r="276" spans="1:6" hidden="1" outlineLevel="1" x14ac:dyDescent="0.25">
      <c r="E276" s="25" t="s">
        <v>312</v>
      </c>
      <c r="F276" s="26">
        <v>4457.71</v>
      </c>
    </row>
    <row r="277" spans="1:6" hidden="1" outlineLevel="1" x14ac:dyDescent="0.25">
      <c r="E277" s="25" t="s">
        <v>149</v>
      </c>
      <c r="F277" s="26">
        <v>8329.98</v>
      </c>
    </row>
    <row r="278" spans="1:6" hidden="1" outlineLevel="1" x14ac:dyDescent="0.25">
      <c r="E278" s="25" t="s">
        <v>313</v>
      </c>
      <c r="F278" s="26">
        <v>4794.7</v>
      </c>
    </row>
    <row r="279" spans="1:6" hidden="1" outlineLevel="1" x14ac:dyDescent="0.25">
      <c r="E279" s="25" t="s">
        <v>150</v>
      </c>
      <c r="F279" s="26">
        <v>11718.05</v>
      </c>
    </row>
    <row r="280" spans="1:6" hidden="1" outlineLevel="1" x14ac:dyDescent="0.25">
      <c r="E280" s="25" t="s">
        <v>249</v>
      </c>
      <c r="F280" s="26">
        <v>5414.02</v>
      </c>
    </row>
    <row r="281" spans="1:6" hidden="1" outlineLevel="1" x14ac:dyDescent="0.25">
      <c r="E281" s="25" t="s">
        <v>314</v>
      </c>
      <c r="F281" s="27">
        <v>6556.04</v>
      </c>
    </row>
    <row r="282" spans="1:6" ht="39.75" customHeight="1" collapsed="1" x14ac:dyDescent="0.25">
      <c r="A282" s="6" t="s">
        <v>6</v>
      </c>
      <c r="B282" s="20" t="s">
        <v>151</v>
      </c>
      <c r="C282" s="21">
        <v>7842446014</v>
      </c>
      <c r="D282" s="22" t="s">
        <v>11</v>
      </c>
      <c r="E282" s="21"/>
      <c r="F282" s="7">
        <f>F283+F284</f>
        <v>126340.17000000001</v>
      </c>
    </row>
    <row r="283" spans="1:6" x14ac:dyDescent="0.25">
      <c r="A283" s="8"/>
      <c r="B283" s="9"/>
      <c r="C283" s="10"/>
      <c r="D283" s="11" t="s">
        <v>8</v>
      </c>
      <c r="E283" s="12"/>
      <c r="F283" s="23"/>
    </row>
    <row r="284" spans="1:6" x14ac:dyDescent="0.25">
      <c r="A284" s="14"/>
      <c r="B284" s="15"/>
      <c r="C284" s="16"/>
      <c r="D284" s="17" t="s">
        <v>9</v>
      </c>
      <c r="E284" s="18"/>
      <c r="F284" s="19">
        <f>SUM(F285:F294)</f>
        <v>126340.17000000001</v>
      </c>
    </row>
    <row r="285" spans="1:6" hidden="1" outlineLevel="1" x14ac:dyDescent="0.25">
      <c r="E285" s="25" t="s">
        <v>204</v>
      </c>
      <c r="F285" s="26">
        <v>5066.26</v>
      </c>
    </row>
    <row r="286" spans="1:6" hidden="1" outlineLevel="1" x14ac:dyDescent="0.25">
      <c r="E286" s="25" t="s">
        <v>152</v>
      </c>
      <c r="F286" s="27">
        <v>40828.5</v>
      </c>
    </row>
    <row r="287" spans="1:6" hidden="1" outlineLevel="1" x14ac:dyDescent="0.25">
      <c r="E287" s="25" t="s">
        <v>153</v>
      </c>
      <c r="F287" s="26">
        <v>16332.22</v>
      </c>
    </row>
    <row r="288" spans="1:6" hidden="1" outlineLevel="1" x14ac:dyDescent="0.25">
      <c r="E288" s="25" t="s">
        <v>154</v>
      </c>
      <c r="F288" s="26">
        <v>30466.01</v>
      </c>
    </row>
    <row r="289" spans="1:6" hidden="1" outlineLevel="1" x14ac:dyDescent="0.25">
      <c r="E289" s="25" t="s">
        <v>205</v>
      </c>
      <c r="F289" s="26">
        <v>5168.88</v>
      </c>
    </row>
    <row r="290" spans="1:6" hidden="1" outlineLevel="1" x14ac:dyDescent="0.25">
      <c r="E290" s="25" t="s">
        <v>155</v>
      </c>
      <c r="F290" s="26">
        <v>4934.1000000000004</v>
      </c>
    </row>
    <row r="291" spans="1:6" hidden="1" outlineLevel="1" x14ac:dyDescent="0.25">
      <c r="E291" s="25" t="s">
        <v>250</v>
      </c>
      <c r="F291" s="26">
        <v>4597.49</v>
      </c>
    </row>
    <row r="292" spans="1:6" hidden="1" outlineLevel="1" x14ac:dyDescent="0.25">
      <c r="E292" s="25" t="s">
        <v>156</v>
      </c>
      <c r="F292" s="26">
        <v>9306.31</v>
      </c>
    </row>
    <row r="293" spans="1:6" hidden="1" outlineLevel="1" x14ac:dyDescent="0.25">
      <c r="E293" s="25" t="s">
        <v>206</v>
      </c>
      <c r="F293" s="26">
        <v>4079.64</v>
      </c>
    </row>
    <row r="294" spans="1:6" hidden="1" outlineLevel="1" x14ac:dyDescent="0.25">
      <c r="E294" s="25" t="s">
        <v>207</v>
      </c>
      <c r="F294" s="27">
        <v>5560.76</v>
      </c>
    </row>
    <row r="295" spans="1:6" ht="25.5" collapsed="1" x14ac:dyDescent="0.25">
      <c r="A295" s="6" t="s">
        <v>6</v>
      </c>
      <c r="B295" s="20" t="s">
        <v>157</v>
      </c>
      <c r="C295" s="21" t="s">
        <v>158</v>
      </c>
      <c r="D295" s="22" t="s">
        <v>11</v>
      </c>
      <c r="E295" s="21"/>
      <c r="F295" s="7">
        <f>F296+F297</f>
        <v>0</v>
      </c>
    </row>
    <row r="296" spans="1:6" x14ac:dyDescent="0.25">
      <c r="A296" s="8"/>
      <c r="B296" s="9"/>
      <c r="C296" s="10"/>
      <c r="D296" s="11" t="s">
        <v>8</v>
      </c>
      <c r="E296" s="12"/>
      <c r="F296" s="29">
        <v>0</v>
      </c>
    </row>
    <row r="297" spans="1:6" x14ac:dyDescent="0.25">
      <c r="A297" s="14"/>
      <c r="B297" s="15"/>
      <c r="C297" s="16"/>
      <c r="D297" s="17" t="s">
        <v>9</v>
      </c>
      <c r="E297" s="18"/>
      <c r="F297" s="19">
        <v>0</v>
      </c>
    </row>
    <row r="298" spans="1:6" ht="25.5" x14ac:dyDescent="0.25">
      <c r="A298" s="6" t="s">
        <v>6</v>
      </c>
      <c r="B298" s="20" t="s">
        <v>159</v>
      </c>
      <c r="C298" s="21">
        <v>7842453780</v>
      </c>
      <c r="D298" s="22" t="s">
        <v>11</v>
      </c>
      <c r="E298" s="21"/>
      <c r="F298" s="7">
        <f>F299+F300</f>
        <v>0</v>
      </c>
    </row>
    <row r="299" spans="1:6" x14ac:dyDescent="0.25">
      <c r="A299" s="8"/>
      <c r="B299" s="9"/>
      <c r="C299" s="10"/>
      <c r="D299" s="11" t="s">
        <v>8</v>
      </c>
      <c r="E299" s="12"/>
      <c r="F299" s="29"/>
    </row>
    <row r="300" spans="1:6" x14ac:dyDescent="0.25">
      <c r="A300" s="14"/>
      <c r="B300" s="15"/>
      <c r="C300" s="16"/>
      <c r="D300" s="17" t="s">
        <v>9</v>
      </c>
      <c r="E300" s="18"/>
      <c r="F300" s="19"/>
    </row>
    <row r="301" spans="1:6" ht="36" customHeight="1" x14ac:dyDescent="0.25">
      <c r="A301" s="6" t="s">
        <v>6</v>
      </c>
      <c r="B301" s="20" t="s">
        <v>160</v>
      </c>
      <c r="C301" s="21" t="s">
        <v>161</v>
      </c>
      <c r="D301" s="22" t="s">
        <v>11</v>
      </c>
      <c r="E301" s="21"/>
      <c r="F301" s="7">
        <f>F302+F303</f>
        <v>253502.47</v>
      </c>
    </row>
    <row r="302" spans="1:6" x14ac:dyDescent="0.25">
      <c r="A302" s="8"/>
      <c r="B302" s="9"/>
      <c r="C302" s="10"/>
      <c r="D302" s="11" t="s">
        <v>8</v>
      </c>
      <c r="E302" s="12"/>
      <c r="F302" s="29">
        <v>253502.47</v>
      </c>
    </row>
    <row r="303" spans="1:6" x14ac:dyDescent="0.25">
      <c r="A303" s="14"/>
      <c r="B303" s="15"/>
      <c r="C303" s="16"/>
      <c r="D303" s="17" t="s">
        <v>9</v>
      </c>
      <c r="E303" s="18"/>
      <c r="F303" s="19"/>
    </row>
    <row r="304" spans="1:6" x14ac:dyDescent="0.25">
      <c r="A304" s="6" t="s">
        <v>6</v>
      </c>
      <c r="B304" s="20" t="s">
        <v>162</v>
      </c>
      <c r="C304" s="21"/>
      <c r="D304" s="22" t="s">
        <v>11</v>
      </c>
      <c r="E304" s="21"/>
      <c r="F304" s="7">
        <f>F305+F306</f>
        <v>111463.94999999998</v>
      </c>
    </row>
    <row r="305" spans="1:6" x14ac:dyDescent="0.25">
      <c r="A305" s="8"/>
      <c r="B305" s="9"/>
      <c r="C305" s="10"/>
      <c r="D305" s="11" t="s">
        <v>8</v>
      </c>
      <c r="E305" s="12"/>
      <c r="F305" s="29"/>
    </row>
    <row r="306" spans="1:6" x14ac:dyDescent="0.25">
      <c r="A306" s="14"/>
      <c r="B306" s="15"/>
      <c r="C306" s="16"/>
      <c r="D306" s="17" t="s">
        <v>9</v>
      </c>
      <c r="E306" s="18"/>
      <c r="F306" s="19">
        <f>SUM(F307:F316)</f>
        <v>111463.94999999998</v>
      </c>
    </row>
    <row r="307" spans="1:6" hidden="1" outlineLevel="1" x14ac:dyDescent="0.25">
      <c r="E307" s="25" t="s">
        <v>163</v>
      </c>
      <c r="F307" s="26">
        <v>11665.87</v>
      </c>
    </row>
    <row r="308" spans="1:6" hidden="1" outlineLevel="1" x14ac:dyDescent="0.25">
      <c r="E308" s="25" t="s">
        <v>251</v>
      </c>
      <c r="F308" s="26">
        <v>7657.76</v>
      </c>
    </row>
    <row r="309" spans="1:6" hidden="1" outlineLevel="1" x14ac:dyDescent="0.25">
      <c r="E309" s="25" t="s">
        <v>164</v>
      </c>
      <c r="F309" s="27">
        <v>18384.28</v>
      </c>
    </row>
    <row r="310" spans="1:6" hidden="1" outlineLevel="1" x14ac:dyDescent="0.25">
      <c r="E310" s="25" t="s">
        <v>165</v>
      </c>
      <c r="F310" s="26">
        <v>14676.64</v>
      </c>
    </row>
    <row r="311" spans="1:6" hidden="1" outlineLevel="1" x14ac:dyDescent="0.25">
      <c r="E311" s="25" t="s">
        <v>166</v>
      </c>
      <c r="F311" s="26">
        <v>13756.01</v>
      </c>
    </row>
    <row r="312" spans="1:6" hidden="1" outlineLevel="1" x14ac:dyDescent="0.25">
      <c r="E312" s="25" t="s">
        <v>315</v>
      </c>
      <c r="F312" s="26">
        <v>18695.34</v>
      </c>
    </row>
    <row r="313" spans="1:6" hidden="1" outlineLevel="1" x14ac:dyDescent="0.25">
      <c r="E313" s="25" t="s">
        <v>167</v>
      </c>
      <c r="F313" s="26">
        <v>5616.94</v>
      </c>
    </row>
    <row r="314" spans="1:6" hidden="1" outlineLevel="1" x14ac:dyDescent="0.25">
      <c r="E314" s="25" t="s">
        <v>316</v>
      </c>
      <c r="F314" s="27">
        <v>4767.68</v>
      </c>
    </row>
    <row r="315" spans="1:6" hidden="1" outlineLevel="1" x14ac:dyDescent="0.25">
      <c r="E315" s="25" t="s">
        <v>168</v>
      </c>
      <c r="F315" s="26">
        <v>8284.76</v>
      </c>
    </row>
    <row r="316" spans="1:6" hidden="1" outlineLevel="1" x14ac:dyDescent="0.25">
      <c r="E316" s="25" t="s">
        <v>208</v>
      </c>
      <c r="F316" s="26">
        <v>7958.67</v>
      </c>
    </row>
    <row r="317" spans="1:6" collapsed="1" x14ac:dyDescent="0.25">
      <c r="A317" s="6" t="s">
        <v>6</v>
      </c>
      <c r="B317" s="20" t="s">
        <v>169</v>
      </c>
      <c r="C317" s="21" t="s">
        <v>170</v>
      </c>
      <c r="D317" s="22" t="s">
        <v>11</v>
      </c>
      <c r="E317" s="21"/>
      <c r="F317" s="7">
        <f>F318+F319</f>
        <v>0</v>
      </c>
    </row>
    <row r="318" spans="1:6" x14ac:dyDescent="0.25">
      <c r="A318" s="8"/>
      <c r="B318" s="9"/>
      <c r="C318" s="10"/>
      <c r="D318" s="11" t="s">
        <v>8</v>
      </c>
      <c r="E318" s="12"/>
      <c r="F318" s="29"/>
    </row>
    <row r="319" spans="1:6" x14ac:dyDescent="0.25">
      <c r="A319" s="14"/>
      <c r="B319" s="15"/>
      <c r="C319" s="16"/>
      <c r="D319" s="17" t="s">
        <v>9</v>
      </c>
      <c r="E319" s="18"/>
      <c r="F319" s="19"/>
    </row>
    <row r="320" spans="1:6" x14ac:dyDescent="0.25">
      <c r="A320" s="6" t="s">
        <v>6</v>
      </c>
      <c r="B320" s="20" t="s">
        <v>171</v>
      </c>
      <c r="C320" s="21">
        <v>4710032607</v>
      </c>
      <c r="D320" s="22" t="s">
        <v>11</v>
      </c>
      <c r="E320" s="21"/>
      <c r="F320" s="7">
        <f>F321+F322</f>
        <v>0</v>
      </c>
    </row>
    <row r="321" spans="1:6" x14ac:dyDescent="0.25">
      <c r="A321" s="8"/>
      <c r="B321" s="9"/>
      <c r="C321" s="10"/>
      <c r="D321" s="11" t="s">
        <v>8</v>
      </c>
      <c r="E321" s="12"/>
      <c r="F321" s="29"/>
    </row>
    <row r="322" spans="1:6" x14ac:dyDescent="0.25">
      <c r="A322" s="14"/>
      <c r="B322" s="15"/>
      <c r="C322" s="16"/>
      <c r="D322" s="17" t="s">
        <v>9</v>
      </c>
      <c r="E322" s="18"/>
      <c r="F322" s="19">
        <v>0</v>
      </c>
    </row>
    <row r="323" spans="1:6" x14ac:dyDescent="0.25">
      <c r="A323" s="6" t="s">
        <v>6</v>
      </c>
      <c r="B323" s="20" t="s">
        <v>172</v>
      </c>
      <c r="C323" s="21">
        <v>4710014767</v>
      </c>
      <c r="D323" s="22" t="s">
        <v>11</v>
      </c>
      <c r="E323" s="21"/>
      <c r="F323" s="7">
        <f>F324+F325</f>
        <v>34000.639999999999</v>
      </c>
    </row>
    <row r="324" spans="1:6" x14ac:dyDescent="0.25">
      <c r="A324" s="8"/>
      <c r="B324" s="9"/>
      <c r="C324" s="10"/>
      <c r="D324" s="11" t="s">
        <v>8</v>
      </c>
      <c r="E324" s="12"/>
      <c r="F324" s="29"/>
    </row>
    <row r="325" spans="1:6" x14ac:dyDescent="0.25">
      <c r="A325" s="14"/>
      <c r="B325" s="15"/>
      <c r="C325" s="16"/>
      <c r="D325" s="17" t="s">
        <v>9</v>
      </c>
      <c r="E325" s="18"/>
      <c r="F325" s="19">
        <f>SUM(F326:F330)</f>
        <v>34000.639999999999</v>
      </c>
    </row>
    <row r="326" spans="1:6" hidden="1" outlineLevel="1" x14ac:dyDescent="0.25">
      <c r="A326" s="30"/>
      <c r="B326" s="30"/>
      <c r="C326" s="30"/>
      <c r="D326" s="30"/>
      <c r="E326" s="25" t="s">
        <v>173</v>
      </c>
      <c r="F326" s="27">
        <v>7498.24</v>
      </c>
    </row>
    <row r="327" spans="1:6" hidden="1" outlineLevel="1" x14ac:dyDescent="0.25">
      <c r="A327" s="30"/>
      <c r="B327" s="30"/>
      <c r="C327" s="30"/>
      <c r="D327" s="30"/>
      <c r="E327" s="25" t="s">
        <v>174</v>
      </c>
      <c r="F327" s="27">
        <v>7498.24</v>
      </c>
    </row>
    <row r="328" spans="1:6" hidden="1" outlineLevel="1" x14ac:dyDescent="0.25">
      <c r="A328" s="30"/>
      <c r="B328" s="30"/>
      <c r="C328" s="30"/>
      <c r="D328" s="30"/>
      <c r="E328" s="25" t="s">
        <v>209</v>
      </c>
      <c r="F328" s="27">
        <v>6334.72</v>
      </c>
    </row>
    <row r="329" spans="1:6" hidden="1" outlineLevel="1" x14ac:dyDescent="0.25">
      <c r="A329" s="30"/>
      <c r="B329" s="30"/>
      <c r="C329" s="30"/>
      <c r="D329" s="30"/>
      <c r="E329" s="25" t="s">
        <v>210</v>
      </c>
      <c r="F329" s="27">
        <v>6334.72</v>
      </c>
    </row>
    <row r="330" spans="1:6" hidden="1" outlineLevel="1" x14ac:dyDescent="0.25">
      <c r="A330" s="30"/>
      <c r="B330" s="30"/>
      <c r="C330" s="30"/>
      <c r="D330" s="30"/>
      <c r="E330" s="25" t="s">
        <v>211</v>
      </c>
      <c r="F330" s="27">
        <v>6334.72</v>
      </c>
    </row>
    <row r="331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ЛУЖСКОЕ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2021-08-02T14:03:09Z</dcterms:created>
  <dcterms:modified xsi:type="dcterms:W3CDTF">2024-03-27T05:55:14Z</dcterms:modified>
  <dc:language>ru-RU</dc:language>
</cp:coreProperties>
</file>