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ТИХВИНСКОЕ РО ПОДПОРОЖСКИЙ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44" i="1"/>
  <c r="F42" i="1" s="1"/>
  <c r="F20" i="1" l="1"/>
  <c r="F18" i="1" s="1"/>
  <c r="F7" i="1"/>
  <c r="F5" i="1" s="1"/>
  <c r="F4" i="1" l="1"/>
  <c r="F2" i="1" s="1"/>
</calcChain>
</file>

<file path=xl/sharedStrings.xml><?xml version="1.0" encoding="utf-8"?>
<sst xmlns="http://schemas.openxmlformats.org/spreadsheetml/2006/main" count="56" uniqueCount="45">
  <si>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</si>
  <si>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</si>
  <si>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</si>
  <si>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</si>
  <si>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</si>
  <si>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</si>
  <si>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ТИХВИНСКОЕ РО</t>
  </si>
  <si>
    <t>ЗАДОЛЖЕННОСТЬ ВСЕГО</t>
  </si>
  <si>
    <t>ИКУ</t>
  </si>
  <si>
    <t>ФЛ</t>
  </si>
  <si>
    <t>ОБЩЕСТВО С ОГРАНИЧЕННОЙ ОТВЕТСТВЕННОСТЬЮ "ЖИЛИЩНАЯ КОМПАНИЯ"</t>
  </si>
  <si>
    <t>Всего</t>
  </si>
  <si>
    <t>187780, Ленинградская обл, р-н Подпорожский, г Подпорожье, ул Комсомольская, д. 3, кв. 60</t>
  </si>
  <si>
    <t>187781, Ленинградская обл, р-н Подпорожский, г Подпорожье, ул Сосновая, д. 13Б, кв. 36</t>
  </si>
  <si>
    <t>ОБЩЕСТВО С ОГРАНИЧЕННОЙ ОТВЕТСТВЕННОСТЬЮ "ПОДПОРОЖСКАЯ РЕМОНТНО-ЭКСПЛУАТАЦИОННАЯ СЛУЖБА"</t>
  </si>
  <si>
    <t>187780, Ленинградская обл, р-н Подпорожский, г Подпорожье, ул Красноармейская, д. 15, кв. 18</t>
  </si>
  <si>
    <t>187782, Ленинградская обл, р-н Подпорожский, г Подпорожье, пр-кт Механический, д. 36, кв. 26-1</t>
  </si>
  <si>
    <t>187782, Ленинградская обл, р-н Подпорожский, г Подпорожье, пр-кт Механический, д. 36, кв. 87-2</t>
  </si>
  <si>
    <t>187780, Ленинградская обл, р-н Подпорожский, г Подпорожье, ул Красноармейская, д. 3, кв. 41</t>
  </si>
  <si>
    <t>187780, Ленинградская обл, р-н Подпорожский, г Подпорожье, ул Садовая, д. 33, кв. 7</t>
  </si>
  <si>
    <t>187780, Ленинградская обл, р-н Подпорожский, г Подпорожье, пр-кт Ленина, д. 53, кв. 13</t>
  </si>
  <si>
    <t>187780, Ленинградская обл, р-н Подпорожский, г Подпорожье, пр-кт Ленина, д. 32, кв. 29</t>
  </si>
  <si>
    <t>187780, Ленинградская обл, р-н Подпорожский, г Подпорожье, ул Волховская, д. 20, кв. 81</t>
  </si>
  <si>
    <t>187780, Ленинградская обл, р-н Подпорожский, г Подпорожье, ул Исакова, д. 20Б, кв. 40</t>
  </si>
  <si>
    <t>187782, Ленинградская обл, р-н Подпорожский, г Подпорожье, ул Заречная, д. 17, кв. 4-1</t>
  </si>
  <si>
    <t>187780, Ленинградская обл, р-н Подпорожский, г Подпорожье, ул Комсомольская, д. 5, кв. 84</t>
  </si>
  <si>
    <t>187780, Ленинградская обл, р-н Подпорожский, г Подпорожье, ул Песочная, д. 29, кв. 2</t>
  </si>
  <si>
    <t>187782, Ленинградская обл, р-н Подпорожский, г Подпорожье, пр-кт Механический, д. 30, кв. 4</t>
  </si>
  <si>
    <t>187780, Ленинградская обл, р-н Подпорожский, г Подпорожье, пер Транспортный, д. 5, кв. 8</t>
  </si>
  <si>
    <t>187780, Ленинградская обл, р-н Подпорожский, г Подпорожье, пр-кт Ленина, д. 27А, кв. 48</t>
  </si>
  <si>
    <t>187780, Ленинградская обл, р-н Подпорожский, г Подпорожье, ул Красноармейская, д. 16А, кв. 1</t>
  </si>
  <si>
    <t>187780, Ленинградская обл, р-н Подпорожский, г Подпорожье, ул Волкова, д. 37, кв. 1</t>
  </si>
  <si>
    <t>187780, Ленинградская обл, р-н Подпорожский, г Подпорожье, ул Больничная, д. 19, кв. 50</t>
  </si>
  <si>
    <t>187780, Ленинградская обл, р-н Подпорожский, г Подпорожье, ул Исакова, д. 12, кв. 62</t>
  </si>
  <si>
    <t>187780, Ленинградская обл, р-н Подпорожский, г Подпорожье, ул Комсомольская, д. 17, кв. 27</t>
  </si>
  <si>
    <t>187780, Ленинградская обл, р-н Подпорожский, г Подпорожье, ул Комсомольская, д. 17, кв. 1</t>
  </si>
  <si>
    <t>187782, Ленинградская обл, р-н Подпорожский, г Подпорожье, пр-кт Механический, д. 36, кв. 65-2</t>
  </si>
  <si>
    <t>187782, Ленинградская обл, р-н Подпорожский, г Подпорожье, пр-кт Механический, д. 36, кв. 125-2</t>
  </si>
  <si>
    <t>187780, Ленинградская обл, р-н Подпорожский, г Подпорожье, ул Свирская, д. 13, кв. 41</t>
  </si>
  <si>
    <t>187780, Ленинградская обл, р-н Подпорожский, г Подпорожье, ул Свирская, д. 33, кв. 22</t>
  </si>
  <si>
    <t>187780, Ленинградская обл, р-н Подпорожский, г Подпорожье, ул Строителей, д. 5, кв. 23</t>
  </si>
  <si>
    <t>187780, Ленинградская обл, р-н Подпорожский, г Подпорожье, ул Северная, д. 1, кв. 6</t>
  </si>
  <si>
    <t>187780, Ленинградская обл, р-н Подпорожский, г Подпорожье, ул Комсомольская, д. 2А, кв. 28</t>
  </si>
  <si>
    <t>187780, Ленинградская обл, р-н Подпорожский, г Подпорожье, ул Строителей, д. 3А, кв. 21</t>
  </si>
  <si>
    <t>ОБЩЕСТВО С ОГРАНИЧЕННОЙ ОТВЕТСТВЕННОСТЬЮ "УПРАВЛЯЮЩАЯ  КОМПАНИЯ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</si>
</sst>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.00\ _₽;\-#,##0.00\ _₽"/>
    <numFmt numFmtId="166" formatCode="#,##0.00_ ;\-#,##0.00\ "/>
    <numFmt numFmtId="167" formatCode="#,##0.0"/>
    <numFmt numFmtId="168" formatCode="_-* #,##0_-;\-* #,##0_-;_-* \-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3" fillId="3" borderId="1" xfId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1" fillId="0" borderId="0" xfId="0" applyNumberFormat="1" applyFont="1"/>
    <xf numFmtId="0" fontId="4" fillId="0" borderId="3" xfId="0" applyFont="1" applyBorder="1" applyAlignment="1">
      <alignment horizontal="left"/>
    </xf>
    <xf numFmtId="167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8" fontId="1" fillId="3" borderId="1" xfId="1" applyNumberFormat="1" applyFont="1" applyFill="1" applyBorder="1" applyAlignment="1" applyProtection="1"/>
    <xf numFmtId="0" fontId="1" fillId="0" borderId="3" xfId="0" applyFont="1" applyBorder="1"/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zoomScale="70" zoomScaleNormal="70" workbookViewId="0">
      <selection activeCell="F4" sqref="F4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69.28515625" style="1" customWidth="1"/>
    <col min="6" max="6" width="23.42578125" style="2" customWidth="1"/>
    <col min="7" max="7" width="19.140625" style="1" customWidth="1"/>
    <col min="8" max="8" width="11.2851562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29" t="s">
        <v>7</v>
      </c>
      <c r="C2" s="29"/>
      <c r="D2" s="29"/>
      <c r="E2" s="29"/>
      <c r="F2" s="7">
        <f>F3+F4</f>
        <v>326075.17000000004</v>
      </c>
    </row>
    <row r="3" spans="1:7" x14ac:dyDescent="0.25">
      <c r="A3" s="8"/>
      <c r="B3" s="9"/>
      <c r="C3" s="10"/>
      <c r="D3" s="11" t="s">
        <v>8</v>
      </c>
      <c r="E3" s="12"/>
      <c r="F3" s="13">
        <f>F6+F19+F43</f>
        <v>157162.84</v>
      </c>
    </row>
    <row r="4" spans="1:7" x14ac:dyDescent="0.25">
      <c r="A4" s="14"/>
      <c r="B4" s="15"/>
      <c r="C4" s="16"/>
      <c r="D4" s="17" t="s">
        <v>9</v>
      </c>
      <c r="E4" s="18"/>
      <c r="F4" s="19">
        <f>F7+F20</f>
        <v>168912.33000000002</v>
      </c>
    </row>
    <row r="5" spans="1:7" ht="25.5" x14ac:dyDescent="0.25">
      <c r="A5" s="6" t="s">
        <v>6</v>
      </c>
      <c r="B5" s="20" t="s">
        <v>10</v>
      </c>
      <c r="C5" s="21">
        <v>4711012321</v>
      </c>
      <c r="D5" s="22" t="s">
        <v>11</v>
      </c>
      <c r="E5" s="21"/>
      <c r="F5" s="7">
        <f>F6+F7</f>
        <v>117056.70999999999</v>
      </c>
    </row>
    <row r="6" spans="1:7" x14ac:dyDescent="0.25">
      <c r="A6" s="8"/>
      <c r="B6" s="9"/>
      <c r="C6" s="10"/>
      <c r="D6" s="11" t="s">
        <v>8</v>
      </c>
      <c r="E6" s="12"/>
      <c r="F6" s="13">
        <v>57882.5</v>
      </c>
    </row>
    <row r="7" spans="1:7" x14ac:dyDescent="0.25">
      <c r="A7" s="14"/>
      <c r="B7" s="15"/>
      <c r="C7" s="16"/>
      <c r="D7" s="17" t="s">
        <v>9</v>
      </c>
      <c r="E7" s="18"/>
      <c r="F7" s="19">
        <f>SUM(F8:F17)</f>
        <v>59174.21</v>
      </c>
      <c r="G7" s="23"/>
    </row>
    <row r="8" spans="1:7" hidden="1" outlineLevel="1" x14ac:dyDescent="0.25">
      <c r="E8" s="24" t="s">
        <v>20</v>
      </c>
      <c r="F8" s="25">
        <v>5022.5600000000004</v>
      </c>
    </row>
    <row r="9" spans="1:7" hidden="1" outlineLevel="1" x14ac:dyDescent="0.25">
      <c r="E9" s="24" t="s">
        <v>24</v>
      </c>
      <c r="F9" s="25">
        <v>6609.31</v>
      </c>
    </row>
    <row r="10" spans="1:7" hidden="1" outlineLevel="1" x14ac:dyDescent="0.25">
      <c r="E10" s="24" t="s">
        <v>12</v>
      </c>
      <c r="F10" s="25">
        <v>7269.9</v>
      </c>
    </row>
    <row r="11" spans="1:7" hidden="1" outlineLevel="1" x14ac:dyDescent="0.25">
      <c r="E11" s="24" t="s">
        <v>25</v>
      </c>
      <c r="F11" s="25">
        <v>4325.1400000000003</v>
      </c>
    </row>
    <row r="12" spans="1:7" hidden="1" outlineLevel="1" x14ac:dyDescent="0.25">
      <c r="E12" s="24" t="s">
        <v>26</v>
      </c>
      <c r="F12" s="25">
        <v>5785.83</v>
      </c>
    </row>
    <row r="13" spans="1:7" hidden="1" outlineLevel="1" x14ac:dyDescent="0.25">
      <c r="E13" s="24" t="s">
        <v>27</v>
      </c>
      <c r="F13" s="25">
        <v>4383.6099999999997</v>
      </c>
    </row>
    <row r="14" spans="1:7" hidden="1" outlineLevel="1" x14ac:dyDescent="0.25">
      <c r="E14" s="24" t="s">
        <v>28</v>
      </c>
      <c r="F14" s="25">
        <v>4393.87</v>
      </c>
    </row>
    <row r="15" spans="1:7" hidden="1" outlineLevel="1" x14ac:dyDescent="0.25">
      <c r="E15" s="24" t="s">
        <v>29</v>
      </c>
      <c r="F15" s="25">
        <v>4666.2</v>
      </c>
    </row>
    <row r="16" spans="1:7" hidden="1" outlineLevel="1" x14ac:dyDescent="0.25">
      <c r="E16" s="24" t="s">
        <v>13</v>
      </c>
      <c r="F16" s="25">
        <v>11118.47</v>
      </c>
    </row>
    <row r="17" spans="1:6" hidden="1" outlineLevel="1" x14ac:dyDescent="0.25">
      <c r="E17" s="24" t="s">
        <v>30</v>
      </c>
      <c r="F17" s="26">
        <v>5599.32</v>
      </c>
    </row>
    <row r="18" spans="1:6" ht="38.25" collapsed="1" x14ac:dyDescent="0.25">
      <c r="A18" s="6" t="s">
        <v>6</v>
      </c>
      <c r="B18" s="20" t="s">
        <v>14</v>
      </c>
      <c r="C18" s="21">
        <v>4711010959</v>
      </c>
      <c r="D18" s="22" t="s">
        <v>11</v>
      </c>
      <c r="E18" s="21"/>
      <c r="F18" s="7">
        <f>F19+F20</f>
        <v>109738.12000000001</v>
      </c>
    </row>
    <row r="19" spans="1:6" x14ac:dyDescent="0.25">
      <c r="A19" s="8"/>
      <c r="B19" s="9"/>
      <c r="C19" s="10"/>
      <c r="D19" s="11" t="s">
        <v>8</v>
      </c>
      <c r="E19" s="12"/>
      <c r="F19" s="27">
        <v>0</v>
      </c>
    </row>
    <row r="20" spans="1:6" x14ac:dyDescent="0.25">
      <c r="A20" s="14"/>
      <c r="B20" s="15"/>
      <c r="C20" s="16"/>
      <c r="D20" s="17" t="s">
        <v>9</v>
      </c>
      <c r="E20" s="18"/>
      <c r="F20" s="19">
        <f>SUM(F21:F41)</f>
        <v>109738.12000000001</v>
      </c>
    </row>
    <row r="21" spans="1:6" ht="15" hidden="1" customHeight="1" outlineLevel="1" x14ac:dyDescent="0.25">
      <c r="A21" s="28"/>
      <c r="B21" s="28"/>
      <c r="C21" s="28"/>
      <c r="D21" s="28"/>
      <c r="E21" s="24" t="s">
        <v>21</v>
      </c>
      <c r="F21" s="26">
        <v>7748.72</v>
      </c>
    </row>
    <row r="22" spans="1:6" hidden="1" outlineLevel="1" x14ac:dyDescent="0.25">
      <c r="A22" s="28"/>
      <c r="B22" s="28"/>
      <c r="C22" s="28"/>
      <c r="D22" s="28"/>
      <c r="E22" s="24" t="s">
        <v>31</v>
      </c>
      <c r="F22" s="26">
        <v>4288.74</v>
      </c>
    </row>
    <row r="23" spans="1:6" hidden="1" outlineLevel="1" x14ac:dyDescent="0.25">
      <c r="A23" s="28"/>
      <c r="B23" s="28"/>
      <c r="C23" s="28"/>
      <c r="D23" s="28"/>
      <c r="E23" s="24" t="s">
        <v>32</v>
      </c>
      <c r="F23" s="26">
        <v>4415.72</v>
      </c>
    </row>
    <row r="24" spans="1:6" hidden="1" outlineLevel="1" x14ac:dyDescent="0.25">
      <c r="A24" s="28"/>
      <c r="B24" s="28"/>
      <c r="C24" s="28"/>
      <c r="D24" s="28"/>
      <c r="E24" s="24" t="s">
        <v>22</v>
      </c>
      <c r="F24" s="26">
        <v>5191.41</v>
      </c>
    </row>
    <row r="25" spans="1:6" hidden="1" outlineLevel="1" x14ac:dyDescent="0.25">
      <c r="A25" s="28"/>
      <c r="B25" s="28"/>
      <c r="C25" s="28"/>
      <c r="D25" s="28"/>
      <c r="E25" s="24" t="s">
        <v>33</v>
      </c>
      <c r="F25" s="26">
        <v>5636.44</v>
      </c>
    </row>
    <row r="26" spans="1:6" hidden="1" outlineLevel="1" x14ac:dyDescent="0.25">
      <c r="A26" s="28"/>
      <c r="B26" s="28"/>
      <c r="C26" s="28"/>
      <c r="D26" s="28"/>
      <c r="E26" s="24" t="s">
        <v>34</v>
      </c>
      <c r="F26" s="26">
        <v>4294.5200000000004</v>
      </c>
    </row>
    <row r="27" spans="1:6" hidden="1" outlineLevel="1" x14ac:dyDescent="0.25">
      <c r="A27" s="28"/>
      <c r="B27" s="28"/>
      <c r="C27" s="28"/>
      <c r="D27" s="28"/>
      <c r="E27" s="24" t="s">
        <v>35</v>
      </c>
      <c r="F27" s="26">
        <v>4142.21</v>
      </c>
    </row>
    <row r="28" spans="1:6" hidden="1" outlineLevel="1" x14ac:dyDescent="0.25">
      <c r="A28" s="28"/>
      <c r="B28" s="28"/>
      <c r="C28" s="28"/>
      <c r="D28" s="28"/>
      <c r="E28" s="24" t="s">
        <v>15</v>
      </c>
      <c r="F28" s="26">
        <v>8497.3700000000008</v>
      </c>
    </row>
    <row r="29" spans="1:6" hidden="1" outlineLevel="1" x14ac:dyDescent="0.25">
      <c r="A29" s="28"/>
      <c r="B29" s="28"/>
      <c r="C29" s="28"/>
      <c r="D29" s="28"/>
      <c r="E29" s="24" t="s">
        <v>18</v>
      </c>
      <c r="F29" s="26">
        <v>5177.87</v>
      </c>
    </row>
    <row r="30" spans="1:6" hidden="1" outlineLevel="1" x14ac:dyDescent="0.25">
      <c r="A30" s="28"/>
      <c r="B30" s="28"/>
      <c r="C30" s="28"/>
      <c r="D30" s="28"/>
      <c r="E30" s="24" t="s">
        <v>16</v>
      </c>
      <c r="F30" s="26">
        <v>4889.6000000000004</v>
      </c>
    </row>
    <row r="31" spans="1:6" hidden="1" outlineLevel="1" x14ac:dyDescent="0.25">
      <c r="A31" s="28"/>
      <c r="B31" s="28"/>
      <c r="C31" s="28"/>
      <c r="D31" s="28"/>
      <c r="E31" s="24" t="s">
        <v>17</v>
      </c>
      <c r="F31" s="26">
        <v>4177.21</v>
      </c>
    </row>
    <row r="32" spans="1:6" hidden="1" outlineLevel="1" x14ac:dyDescent="0.25">
      <c r="A32" s="28"/>
      <c r="B32" s="28"/>
      <c r="C32" s="28"/>
      <c r="D32" s="28"/>
      <c r="E32" s="24" t="s">
        <v>36</v>
      </c>
      <c r="F32" s="26">
        <v>4756.79</v>
      </c>
    </row>
    <row r="33" spans="1:7" hidden="1" outlineLevel="1" x14ac:dyDescent="0.25">
      <c r="A33" s="28"/>
      <c r="B33" s="28"/>
      <c r="C33" s="28"/>
      <c r="D33" s="28"/>
      <c r="E33" s="24" t="s">
        <v>37</v>
      </c>
      <c r="F33" s="26">
        <v>7164.66</v>
      </c>
    </row>
    <row r="34" spans="1:7" hidden="1" outlineLevel="1" x14ac:dyDescent="0.25">
      <c r="A34" s="28"/>
      <c r="B34" s="28"/>
      <c r="C34" s="28"/>
      <c r="D34" s="28"/>
      <c r="E34" s="24" t="s">
        <v>38</v>
      </c>
      <c r="F34" s="26">
        <v>4436.0600000000004</v>
      </c>
    </row>
    <row r="35" spans="1:7" hidden="1" outlineLevel="1" x14ac:dyDescent="0.25">
      <c r="A35" s="28"/>
      <c r="B35" s="28"/>
      <c r="C35" s="28"/>
      <c r="D35" s="28"/>
      <c r="E35" s="24" t="s">
        <v>39</v>
      </c>
      <c r="F35" s="26">
        <v>4498.5600000000004</v>
      </c>
    </row>
    <row r="36" spans="1:7" hidden="1" outlineLevel="1" x14ac:dyDescent="0.25">
      <c r="A36" s="28"/>
      <c r="B36" s="28"/>
      <c r="C36" s="28"/>
      <c r="D36" s="28"/>
      <c r="E36" s="24" t="s">
        <v>40</v>
      </c>
      <c r="F36" s="26">
        <v>4208.8599999999997</v>
      </c>
    </row>
    <row r="37" spans="1:7" hidden="1" outlineLevel="1" x14ac:dyDescent="0.25">
      <c r="A37" s="28"/>
      <c r="B37" s="28"/>
      <c r="C37" s="28"/>
      <c r="D37" s="28"/>
      <c r="E37" s="24" t="s">
        <v>41</v>
      </c>
      <c r="F37" s="26">
        <v>4817.9799999999996</v>
      </c>
    </row>
    <row r="38" spans="1:7" hidden="1" outlineLevel="1" x14ac:dyDescent="0.25">
      <c r="A38" s="28"/>
      <c r="B38" s="28"/>
      <c r="C38" s="28"/>
      <c r="D38" s="28"/>
      <c r="E38" s="24" t="s">
        <v>19</v>
      </c>
      <c r="F38" s="26">
        <v>7805.28</v>
      </c>
    </row>
    <row r="39" spans="1:7" hidden="1" outlineLevel="1" x14ac:dyDescent="0.25">
      <c r="A39" s="28"/>
      <c r="B39" s="28"/>
      <c r="C39" s="28"/>
      <c r="D39" s="28"/>
      <c r="E39" s="24" t="s">
        <v>23</v>
      </c>
      <c r="F39" s="26">
        <v>4524.32</v>
      </c>
    </row>
    <row r="40" spans="1:7" hidden="1" outlineLevel="1" x14ac:dyDescent="0.25">
      <c r="A40" s="28"/>
      <c r="B40" s="28"/>
      <c r="C40" s="28"/>
      <c r="D40" s="28"/>
      <c r="E40" s="24" t="s">
        <v>42</v>
      </c>
      <c r="F40" s="26">
        <v>4561.2</v>
      </c>
    </row>
    <row r="41" spans="1:7" hidden="1" outlineLevel="1" x14ac:dyDescent="0.25">
      <c r="A41" s="28"/>
      <c r="B41" s="28"/>
      <c r="C41" s="28"/>
      <c r="D41" s="28"/>
      <c r="E41" s="24" t="s">
        <v>43</v>
      </c>
      <c r="F41" s="26">
        <v>4504.6000000000004</v>
      </c>
    </row>
    <row r="42" spans="1:7" ht="38.25" collapsed="1" x14ac:dyDescent="0.25">
      <c r="A42" s="6" t="s">
        <v>6</v>
      </c>
      <c r="B42" s="20" t="s">
        <v>44</v>
      </c>
      <c r="C42" s="21">
        <v>4705084448</v>
      </c>
      <c r="D42" s="22" t="s">
        <v>11</v>
      </c>
      <c r="E42" s="21"/>
      <c r="F42" s="7">
        <f>F43+F44</f>
        <v>99280.34</v>
      </c>
    </row>
    <row r="43" spans="1:7" x14ac:dyDescent="0.25">
      <c r="A43" s="8"/>
      <c r="B43" s="9"/>
      <c r="C43" s="10"/>
      <c r="D43" s="11" t="s">
        <v>8</v>
      </c>
      <c r="E43" s="12"/>
      <c r="F43" s="13">
        <v>99280.34</v>
      </c>
    </row>
    <row r="44" spans="1:7" x14ac:dyDescent="0.25">
      <c r="A44" s="14"/>
      <c r="B44" s="15"/>
      <c r="C44" s="16"/>
      <c r="D44" s="17" t="s">
        <v>9</v>
      </c>
      <c r="E44" s="18"/>
      <c r="F44" s="19">
        <f>SUM(F45:F54)</f>
        <v>0</v>
      </c>
      <c r="G44" s="23"/>
    </row>
    <row r="45" spans="1:7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 ПОДПОРОЖСКИЙ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cp:lastPrinted>2021-09-07T07:57:31Z</cp:lastPrinted>
  <dcterms:created xsi:type="dcterms:W3CDTF">2021-08-02T14:07:30Z</dcterms:created>
  <dcterms:modified xsi:type="dcterms:W3CDTF">2024-03-27T05:57:48Z</dcterms:modified>
  <dc:language>ru-RU</dc:language>
</cp:coreProperties>
</file>