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РКС-энерго\Управление по работе с потребителями\3_Отдел ФЛ\8. Выгрузки\001_НЕПЛАТЕЛЬЩИКИ\2024\04.2024\Для сайта\На отправку\"/>
    </mc:Choice>
  </mc:AlternateContent>
  <bookViews>
    <workbookView xWindow="0" yWindow="0" windowWidth="28800" windowHeight="11100" tabRatio="500"/>
  </bookViews>
  <sheets>
    <sheet name="ТИХВИНСКОЕ РО ЛОДЕЙНОПОЛЬСКИЙ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0" i="1" l="1"/>
  <c r="F28" i="1" s="1"/>
  <c r="F24" i="1"/>
  <c r="F22" i="1" s="1"/>
  <c r="F16" i="1"/>
  <c r="F14" i="1" s="1"/>
  <c r="F7" i="1"/>
  <c r="F3" i="1"/>
  <c r="F4" i="1" l="1"/>
  <c r="F2" i="1" s="1"/>
  <c r="F5" i="1"/>
</calcChain>
</file>

<file path=xl/sharedStrings.xml><?xml version="1.0" encoding="utf-8"?>
<sst xmlns="http://schemas.openxmlformats.org/spreadsheetml/2006/main" count="46" uniqueCount="31">
  <si>
    <t>Районное отделение</t>
  </si>
  <si>
    <t xml:space="preserve">Наименование исполнителя коммунальных услуг </t>
  </si>
  <si>
    <t>ИНН ИКУ</t>
  </si>
  <si>
    <t>Должник
(ИКУ, ФЛ)</t>
  </si>
  <si>
    <t>Адрес</t>
  </si>
  <si>
    <t>Сумма задолженности</t>
  </si>
  <si>
    <t>ТИХВИНСКОЕ РО</t>
  </si>
  <si>
    <t>ЗАДОЛЖЕННОСТЬ ВСЕГО</t>
  </si>
  <si>
    <t>ИКУ</t>
  </si>
  <si>
    <t>ФЛ</t>
  </si>
  <si>
    <t>ОБЩЕСТВО С ОГРАНИЧЕННОЙ ОТВЕТСТВЕННОСТЬЮ "ЖИЛИЩНОЕ ХОЗЯЙСТВО"</t>
  </si>
  <si>
    <t>Всего</t>
  </si>
  <si>
    <t>ОБЩЕСТВО С ОГРАНИЧЕННОЙ ОТВЕТСТВЕННОСТЬЮ "УЮТ"</t>
  </si>
  <si>
    <t>187701, Ленинградская обл, р-н Лодейнопольский, г Лодейное Поле, ул Талалихина, д. 12, кв. 77</t>
  </si>
  <si>
    <t>ОБЩЕСТВО С ОГРАНИЧЕННОЙ ОТВЕТСТВЕННОСТЬЮ "ЖИЛКОМСЕРВИС"</t>
  </si>
  <si>
    <t>4711007191</t>
  </si>
  <si>
    <t>НЕПОСРЕДСТВЕННАЯ ФОРМА УПРАВЛЕНИЯ</t>
  </si>
  <si>
    <t>187700, Ленинградская обл, р-н Лодейнопольский, г Лодейное Поле, ул Титова, д. 9, к. Б, кв. 2</t>
  </si>
  <si>
    <t>187700, Ленинградская обл, р-н Лодейнопольский, г Лодейное Поле, ул Гагарина, д. 6, к. 1, кв. 44</t>
  </si>
  <si>
    <t>187700, Ленинградская обл, р-н Лодейнопольский, г Лодейное Поле, ул Володарского, д. 40, кв. 42</t>
  </si>
  <si>
    <t>187701, Ленинградская обл, р-н Лодейнопольский, г Лодейное Поле, ул Железнодорожная, д. 1, квартира  8, ком. 1</t>
  </si>
  <si>
    <t>187701, Ленинградская обл, р-н Лодейнопольский, г Лодейное Поле, ул Железнодорожная, д. 1, квартира  13, ком. 1</t>
  </si>
  <si>
    <t>187700, Ленинградская обл, р-н Лодейнопольский, г Лодейное Поле, пр-кт Ленина, д. 31, кв. 29</t>
  </si>
  <si>
    <t>187700, Ленинградская обл, р-н Лодейнопольский, г Лодейное Поле, пр-кт Ленина, д. 40, кв. 117</t>
  </si>
  <si>
    <t>187700, Ленинградская обл, р-н Лодейнопольский, г Лодейное Поле, ул Пограничная, д. 19, к. 3, кв. 65</t>
  </si>
  <si>
    <t>187700, Ленинградская обл, р-н Лодейнопольский, г Лодейное Поле, ул Коммунаров, д. 20, кв. 50</t>
  </si>
  <si>
    <t>187700, Ленинградская обл, р-н Лодейнопольский, г Лодейное Поле, ул Плеханова, д. 4, кв. 17</t>
  </si>
  <si>
    <t>187700, Ленинградская обл, р-н Лодейнопольский, г Лодейное Поле, ул Ульяновская, д. 43, кв. 3</t>
  </si>
  <si>
    <t>187701, Ленинградская обл, р-н Лодейнопольский, г Лодейное Поле, ул Шмакова, д. 21, кв. 6</t>
  </si>
  <si>
    <t>187701, Ленинградская обл, р-н Лодейнопольский, г Лодейное Поле, пр-кт Октябрьский, д. 91, кв. 3</t>
  </si>
  <si>
    <t>187700, Ленинградская обл, р-н Лодейнопольский, г Лодейное Поле, ул Карла Маркса, д. 41, кв.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</si>
</sst>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\-??_-;_-@_-"/>
    <numFmt numFmtId="165" formatCode="#,##0.00\ _₽;\-#,##0.00\ _₽"/>
    <numFmt numFmtId="166" formatCode="_-* #,##0.00_-;\-* #,##0.00_-;_-* \-_-;_-@_-"/>
    <numFmt numFmtId="167" formatCode="#,##0.00_ ;\-#,##0.00\ "/>
    <numFmt numFmtId="168" formatCode="_-* #,##0_-;\-* #,##0_-;_-* \-_-;_-@_-"/>
    <numFmt numFmtId="169" formatCode="#,##0.0"/>
  </numFmts>
  <fonts count="8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E7E6E6"/>
      </patternFill>
    </fill>
    <fill>
      <patternFill patternType="solid">
        <fgColor rgb="FFE7E6E6"/>
        <bgColor rgb="FFD9D9D9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7" fillId="0" borderId="0" applyBorder="0" applyProtection="0"/>
  </cellStyleXfs>
  <cellXfs count="33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65" fontId="2" fillId="0" borderId="1" xfId="1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vertical="center"/>
    </xf>
    <xf numFmtId="165" fontId="3" fillId="2" borderId="1" xfId="1" applyNumberFormat="1" applyFont="1" applyFill="1" applyBorder="1" applyAlignment="1" applyProtection="1">
      <alignment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6" fontId="3" fillId="3" borderId="1" xfId="1" applyNumberFormat="1" applyFont="1" applyFill="1" applyBorder="1" applyAlignment="1" applyProtection="1"/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5" fontId="3" fillId="4" borderId="1" xfId="1" applyNumberFormat="1" applyFont="1" applyFill="1" applyBorder="1" applyAlignment="1" applyProtection="1"/>
    <xf numFmtId="167" fontId="1" fillId="0" borderId="0" xfId="0" applyNumberFormat="1" applyFont="1"/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wrapText="1"/>
    </xf>
    <xf numFmtId="168" fontId="1" fillId="3" borderId="1" xfId="1" applyNumberFormat="1" applyFont="1" applyFill="1" applyBorder="1" applyAlignment="1" applyProtection="1"/>
    <xf numFmtId="0" fontId="5" fillId="4" borderId="1" xfId="0" applyFont="1" applyFill="1" applyBorder="1" applyAlignment="1">
      <alignment wrapText="1"/>
    </xf>
    <xf numFmtId="0" fontId="5" fillId="0" borderId="0" xfId="0" applyFont="1"/>
    <xf numFmtId="0" fontId="6" fillId="0" borderId="3" xfId="0" applyFont="1" applyBorder="1" applyAlignment="1">
      <alignment horizontal="left"/>
    </xf>
    <xf numFmtId="4" fontId="6" fillId="0" borderId="3" xfId="0" applyNumberFormat="1" applyFont="1" applyBorder="1" applyAlignment="1">
      <alignment horizontal="right"/>
    </xf>
    <xf numFmtId="164" fontId="3" fillId="3" borderId="1" xfId="1" applyFont="1" applyFill="1" applyBorder="1" applyAlignment="1" applyProtection="1"/>
    <xf numFmtId="169" fontId="6" fillId="0" borderId="3" xfId="0" applyNumberFormat="1" applyFont="1" applyBorder="1" applyAlignment="1">
      <alignment horizontal="right"/>
    </xf>
    <xf numFmtId="0" fontId="3" fillId="2" borderId="2" xfId="0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="70" zoomScaleNormal="70" workbookViewId="0">
      <selection activeCell="G47" sqref="G47"/>
    </sheetView>
  </sheetViews>
  <sheetFormatPr defaultColWidth="9.140625" defaultRowHeight="15" outlineLevelRow="1" x14ac:dyDescent="0.25"/>
  <cols>
    <col min="1" max="1" width="22.140625" style="1" customWidth="1"/>
    <col min="2" max="2" width="52.7109375" style="1" customWidth="1"/>
    <col min="3" max="3" width="11.5703125" style="1" customWidth="1"/>
    <col min="4" max="4" width="20.85546875" style="1" customWidth="1"/>
    <col min="5" max="5" width="65.28515625" style="1" customWidth="1"/>
    <col min="6" max="6" width="23.42578125" style="2" customWidth="1"/>
    <col min="7" max="7" width="19.140625" style="1" customWidth="1"/>
    <col min="8" max="1024" width="9.140625" style="1"/>
  </cols>
  <sheetData>
    <row r="1" spans="1:7" ht="29.25" x14ac:dyDescent="0.2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5" t="s">
        <v>5</v>
      </c>
    </row>
    <row r="2" spans="1:7" ht="25.5" customHeight="1" x14ac:dyDescent="0.25">
      <c r="A2" s="6" t="s">
        <v>6</v>
      </c>
      <c r="B2" s="32" t="s">
        <v>7</v>
      </c>
      <c r="C2" s="32"/>
      <c r="D2" s="32"/>
      <c r="E2" s="32"/>
      <c r="F2" s="7">
        <f>F3+F4</f>
        <v>97468.650000000009</v>
      </c>
    </row>
    <row r="3" spans="1:7" x14ac:dyDescent="0.25">
      <c r="A3" s="8"/>
      <c r="B3" s="9"/>
      <c r="C3" s="10"/>
      <c r="D3" s="11" t="s">
        <v>8</v>
      </c>
      <c r="E3" s="12"/>
      <c r="F3" s="13">
        <f>F6+F15+F23</f>
        <v>0</v>
      </c>
    </row>
    <row r="4" spans="1:7" x14ac:dyDescent="0.25">
      <c r="A4" s="14"/>
      <c r="B4" s="15"/>
      <c r="C4" s="16"/>
      <c r="D4" s="17" t="s">
        <v>9</v>
      </c>
      <c r="E4" s="18"/>
      <c r="F4" s="19">
        <f>F7+F16+F24+F30</f>
        <v>97468.650000000009</v>
      </c>
      <c r="G4" s="20"/>
    </row>
    <row r="5" spans="1:7" ht="25.5" x14ac:dyDescent="0.25">
      <c r="A5" s="6" t="s">
        <v>6</v>
      </c>
      <c r="B5" s="21" t="s">
        <v>10</v>
      </c>
      <c r="C5" s="22">
        <v>4711008646</v>
      </c>
      <c r="D5" s="23" t="s">
        <v>11</v>
      </c>
      <c r="E5" s="22"/>
      <c r="F5" s="7">
        <f>F6+F7</f>
        <v>30835.33</v>
      </c>
    </row>
    <row r="6" spans="1:7" x14ac:dyDescent="0.25">
      <c r="A6" s="8"/>
      <c r="B6" s="24"/>
      <c r="C6" s="10"/>
      <c r="D6" s="11" t="s">
        <v>8</v>
      </c>
      <c r="E6" s="12"/>
      <c r="F6" s="25">
        <v>0</v>
      </c>
    </row>
    <row r="7" spans="1:7" x14ac:dyDescent="0.25">
      <c r="A7" s="14"/>
      <c r="B7" s="26"/>
      <c r="C7" s="16"/>
      <c r="D7" s="17" t="s">
        <v>9</v>
      </c>
      <c r="E7" s="18"/>
      <c r="F7" s="19">
        <f>SUM(F8:F13)</f>
        <v>30835.33</v>
      </c>
      <c r="G7" s="20"/>
    </row>
    <row r="8" spans="1:7" hidden="1" outlineLevel="1" x14ac:dyDescent="0.25">
      <c r="B8" s="27"/>
      <c r="E8" s="28" t="s">
        <v>23</v>
      </c>
      <c r="F8" s="29">
        <v>6612.02</v>
      </c>
    </row>
    <row r="9" spans="1:7" hidden="1" outlineLevel="1" x14ac:dyDescent="0.25">
      <c r="B9" s="27"/>
      <c r="E9" s="28" t="s">
        <v>24</v>
      </c>
      <c r="F9" s="29">
        <v>4733.5200000000004</v>
      </c>
    </row>
    <row r="10" spans="1:7" hidden="1" outlineLevel="1" x14ac:dyDescent="0.25">
      <c r="B10" s="27"/>
      <c r="E10" s="28" t="s">
        <v>25</v>
      </c>
      <c r="F10" s="29">
        <v>4506.0600000000004</v>
      </c>
    </row>
    <row r="11" spans="1:7" hidden="1" outlineLevel="1" x14ac:dyDescent="0.25">
      <c r="B11" s="27"/>
      <c r="E11" s="28" t="s">
        <v>26</v>
      </c>
      <c r="F11" s="29">
        <v>4359.62</v>
      </c>
    </row>
    <row r="12" spans="1:7" hidden="1" outlineLevel="1" x14ac:dyDescent="0.25">
      <c r="B12" s="27"/>
      <c r="E12" s="28" t="s">
        <v>27</v>
      </c>
      <c r="F12" s="29">
        <v>4597.33</v>
      </c>
    </row>
    <row r="13" spans="1:7" hidden="1" outlineLevel="1" x14ac:dyDescent="0.25">
      <c r="B13" s="27"/>
      <c r="E13" s="28" t="s">
        <v>18</v>
      </c>
      <c r="F13" s="29">
        <v>6026.78</v>
      </c>
    </row>
    <row r="14" spans="1:7" ht="25.5" collapsed="1" x14ac:dyDescent="0.25">
      <c r="A14" s="6" t="s">
        <v>6</v>
      </c>
      <c r="B14" s="21" t="s">
        <v>12</v>
      </c>
      <c r="C14" s="22">
        <v>4711007603</v>
      </c>
      <c r="D14" s="23" t="s">
        <v>11</v>
      </c>
      <c r="E14" s="22"/>
      <c r="F14" s="7">
        <f>F15+F16</f>
        <v>40500.53</v>
      </c>
    </row>
    <row r="15" spans="1:7" x14ac:dyDescent="0.25">
      <c r="A15" s="8"/>
      <c r="B15" s="24"/>
      <c r="C15" s="10"/>
      <c r="D15" s="11" t="s">
        <v>8</v>
      </c>
      <c r="E15" s="12"/>
      <c r="F15" s="25">
        <v>0</v>
      </c>
    </row>
    <row r="16" spans="1:7" x14ac:dyDescent="0.25">
      <c r="A16" s="14"/>
      <c r="B16" s="26"/>
      <c r="C16" s="16"/>
      <c r="D16" s="17" t="s">
        <v>9</v>
      </c>
      <c r="E16" s="18"/>
      <c r="F16" s="19">
        <f>SUM(F17:F21)</f>
        <v>40500.53</v>
      </c>
    </row>
    <row r="17" spans="1:6" hidden="1" outlineLevel="1" x14ac:dyDescent="0.25">
      <c r="B17" s="27"/>
      <c r="E17" s="28" t="s">
        <v>28</v>
      </c>
      <c r="F17" s="29">
        <v>8371.2800000000007</v>
      </c>
    </row>
    <row r="18" spans="1:6" hidden="1" outlineLevel="1" x14ac:dyDescent="0.25">
      <c r="B18" s="27"/>
      <c r="E18" s="28" t="s">
        <v>20</v>
      </c>
      <c r="F18" s="29">
        <v>5852</v>
      </c>
    </row>
    <row r="19" spans="1:6" hidden="1" outlineLevel="1" x14ac:dyDescent="0.25">
      <c r="B19" s="27"/>
      <c r="E19" s="28" t="s">
        <v>21</v>
      </c>
      <c r="F19" s="29">
        <v>6945.37</v>
      </c>
    </row>
    <row r="20" spans="1:6" hidden="1" outlineLevel="1" x14ac:dyDescent="0.25">
      <c r="B20" s="27"/>
      <c r="E20" s="28" t="s">
        <v>13</v>
      </c>
      <c r="F20" s="29">
        <v>11170.97</v>
      </c>
    </row>
    <row r="21" spans="1:6" hidden="1" outlineLevel="1" x14ac:dyDescent="0.25">
      <c r="B21" s="27"/>
      <c r="E21" s="28" t="s">
        <v>29</v>
      </c>
      <c r="F21" s="29">
        <v>8160.91</v>
      </c>
    </row>
    <row r="22" spans="1:6" ht="25.5" collapsed="1" x14ac:dyDescent="0.25">
      <c r="A22" s="6" t="s">
        <v>6</v>
      </c>
      <c r="B22" s="21" t="s">
        <v>14</v>
      </c>
      <c r="C22" s="22" t="s">
        <v>15</v>
      </c>
      <c r="D22" s="23" t="s">
        <v>11</v>
      </c>
      <c r="E22" s="22"/>
      <c r="F22" s="7">
        <f>F23+F24</f>
        <v>21696.49</v>
      </c>
    </row>
    <row r="23" spans="1:6" x14ac:dyDescent="0.25">
      <c r="A23" s="8"/>
      <c r="B23" s="9"/>
      <c r="C23" s="10"/>
      <c r="D23" s="11" t="s">
        <v>8</v>
      </c>
      <c r="E23" s="12"/>
      <c r="F23" s="30"/>
    </row>
    <row r="24" spans="1:6" x14ac:dyDescent="0.25">
      <c r="A24" s="14"/>
      <c r="B24" s="15"/>
      <c r="C24" s="16"/>
      <c r="D24" s="17" t="s">
        <v>9</v>
      </c>
      <c r="E24" s="18"/>
      <c r="F24" s="19">
        <f>SUM(F25:F27)</f>
        <v>21696.49</v>
      </c>
    </row>
    <row r="25" spans="1:6" hidden="1" outlineLevel="1" x14ac:dyDescent="0.25">
      <c r="E25" s="28" t="s">
        <v>30</v>
      </c>
      <c r="F25" s="29">
        <v>4124.3599999999997</v>
      </c>
    </row>
    <row r="26" spans="1:6" hidden="1" outlineLevel="1" x14ac:dyDescent="0.25">
      <c r="E26" s="28" t="s">
        <v>22</v>
      </c>
      <c r="F26" s="29">
        <v>13565.07</v>
      </c>
    </row>
    <row r="27" spans="1:6" hidden="1" outlineLevel="1" x14ac:dyDescent="0.25">
      <c r="E27" s="28" t="s">
        <v>19</v>
      </c>
      <c r="F27" s="29">
        <v>4007.06</v>
      </c>
    </row>
    <row r="28" spans="1:6" collapsed="1" x14ac:dyDescent="0.25">
      <c r="A28" s="6" t="s">
        <v>6</v>
      </c>
      <c r="B28" s="21" t="s">
        <v>16</v>
      </c>
      <c r="C28" s="22"/>
      <c r="D28" s="23" t="s">
        <v>11</v>
      </c>
      <c r="E28" s="22"/>
      <c r="F28" s="7">
        <f>F29+F30</f>
        <v>4436.3</v>
      </c>
    </row>
    <row r="29" spans="1:6" x14ac:dyDescent="0.25">
      <c r="A29" s="8"/>
      <c r="B29" s="9"/>
      <c r="C29" s="10"/>
      <c r="D29" s="11" t="s">
        <v>8</v>
      </c>
      <c r="E29" s="12"/>
      <c r="F29" s="30"/>
    </row>
    <row r="30" spans="1:6" x14ac:dyDescent="0.25">
      <c r="A30" s="14"/>
      <c r="B30" s="15"/>
      <c r="C30" s="16"/>
      <c r="D30" s="17" t="s">
        <v>9</v>
      </c>
      <c r="E30" s="18"/>
      <c r="F30" s="19">
        <f>SUM(F31:F32)</f>
        <v>4436.3</v>
      </c>
    </row>
    <row r="31" spans="1:6" hidden="1" outlineLevel="1" x14ac:dyDescent="0.25">
      <c r="E31" s="28" t="s">
        <v>17</v>
      </c>
      <c r="F31" s="31">
        <v>4436.3</v>
      </c>
    </row>
    <row r="32" spans="1:6" collapsed="1" x14ac:dyDescent="0.25"/>
  </sheetData>
  <mergeCells count="1">
    <mergeCell ref="B2:E2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ТИХВИНСКОЕ РО ЛОДЕЙНОПОЛЬСКИЙ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Карелина Светлана Вадимовна</dc:creator>
  <dc:description/>
  <cp:lastModifiedBy>Пшениснова Наталья Александровна</cp:lastModifiedBy>
  <cp:revision>1</cp:revision>
  <dcterms:created xsi:type="dcterms:W3CDTF">2021-08-02T14:07:11Z</dcterms:created>
  <dcterms:modified xsi:type="dcterms:W3CDTF">2024-04-26T12:15:02Z</dcterms:modified>
  <dc:language>ru-RU</dc:language>
</cp:coreProperties>
</file>